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ăm 2024\Khảo sát HTX\Tổng hợp khảo sát 2024\"/>
    </mc:Choice>
  </mc:AlternateContent>
  <bookViews>
    <workbookView xWindow="0" yWindow="0" windowWidth="20490" windowHeight="7635"/>
  </bookViews>
  <sheets>
    <sheet name="tỉnh Ninh Bình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9" i="1" l="1"/>
  <c r="S9" i="1"/>
  <c r="H40" i="1" l="1"/>
  <c r="I40" i="1"/>
  <c r="K40" i="1"/>
  <c r="L40" i="1"/>
  <c r="M40" i="1"/>
  <c r="O40" i="1"/>
  <c r="P40" i="1"/>
  <c r="Q40" i="1"/>
  <c r="R40" i="1"/>
  <c r="T40" i="1"/>
  <c r="V40" i="1"/>
  <c r="W40" i="1"/>
  <c r="X40" i="1"/>
  <c r="Y40" i="1"/>
  <c r="Z40" i="1"/>
  <c r="AA40" i="1"/>
  <c r="AB40" i="1"/>
  <c r="AC40" i="1"/>
  <c r="AD40" i="1"/>
  <c r="AE40" i="1"/>
  <c r="AF40" i="1"/>
  <c r="G40" i="1"/>
  <c r="F30" i="1" l="1"/>
  <c r="B19" i="1" l="1"/>
  <c r="B23" i="1" s="1"/>
  <c r="B27" i="1" s="1"/>
  <c r="B31" i="1" s="1"/>
  <c r="N40" i="1" l="1"/>
  <c r="U40" i="1"/>
  <c r="S40" i="1"/>
  <c r="J40" i="1"/>
</calcChain>
</file>

<file path=xl/sharedStrings.xml><?xml version="1.0" encoding="utf-8"?>
<sst xmlns="http://schemas.openxmlformats.org/spreadsheetml/2006/main" count="104" uniqueCount="70">
  <si>
    <t>STT</t>
  </si>
  <si>
    <t>Tên Hợp tác xã</t>
  </si>
  <si>
    <t>Đất đai, trụ sở làm việc</t>
  </si>
  <si>
    <t>Vốn vay</t>
  </si>
  <si>
    <t>Đã được cấp GCN, đã có trụ sở</t>
  </si>
  <si>
    <t>Đã được giao đất, chưa có trụ sở</t>
  </si>
  <si>
    <t>Đã được giao đất, đã có trụ sở</t>
  </si>
  <si>
    <t>Chưa được giao đất, chưa có trụ sở</t>
  </si>
  <si>
    <t>Vốn điều lệ</t>
  </si>
  <si>
    <t>Vốn khác</t>
  </si>
  <si>
    <t>Doanh thu HTX</t>
  </si>
  <si>
    <t>Nộp thuế cho nhà nước</t>
  </si>
  <si>
    <t>Thu nhập HTX</t>
  </si>
  <si>
    <t>Tiền lương</t>
  </si>
  <si>
    <t>Lương bình quân/năm của Giám đốc</t>
  </si>
  <si>
    <t>I</t>
  </si>
  <si>
    <t>HTX Nông nghiệp</t>
  </si>
  <si>
    <t>II</t>
  </si>
  <si>
    <t>HTX Phi nông nghiệp</t>
  </si>
  <si>
    <t>Tổ chức bộ máy</t>
  </si>
  <si>
    <t>Tổng số</t>
  </si>
  <si>
    <t>Chưa qua đào tạo</t>
  </si>
  <si>
    <t>Sơ cấp, trung cấp</t>
  </si>
  <si>
    <t>Cao đẳng, ĐH</t>
  </si>
  <si>
    <t>Sau Đại học</t>
  </si>
  <si>
    <t>Trình độ (người)</t>
  </si>
  <si>
    <t>Vốn hoạt động</t>
  </si>
  <si>
    <t>Thu nhập bình quân của TV/năm</t>
  </si>
  <si>
    <t>Tổng số thành viên</t>
  </si>
  <si>
    <t>Tổng số lao động thường xuyên</t>
  </si>
  <si>
    <t>Tổng số người tham gia BHXH</t>
  </si>
  <si>
    <t>Số cán bộ tham gia BHXH</t>
  </si>
  <si>
    <t>Tình hình hoạt động và KQSX KD</t>
  </si>
  <si>
    <t>Tổng giá trị Tài sản (triệu đồng)</t>
  </si>
  <si>
    <t>Thu từ dịch vụ</t>
  </si>
  <si>
    <t>Thu khác</t>
  </si>
  <si>
    <t>HTX Chuyên ngành</t>
  </si>
  <si>
    <t>Thu nhập của lao động trong HTX</t>
  </si>
  <si>
    <t>Hạ tầng CNTT</t>
  </si>
  <si>
    <t>Ứng dụng CN số trong hoạt động kinh doanh</t>
  </si>
  <si>
    <t>Tình hình chuyển đổi số của HTX</t>
  </si>
  <si>
    <t>Tổng cộng</t>
  </si>
  <si>
    <t xml:space="preserve">Số đơn vị có máy tính sử dụng chung </t>
  </si>
  <si>
    <t xml:space="preserve">Số đơn vị có nhu cầu hỗ trợ </t>
  </si>
  <si>
    <t>Số đơn vị có Trang thông tin điện tử</t>
  </si>
  <si>
    <t xml:space="preserve">Số đơn vị có Phần mềm quản lý sản xuất
</t>
  </si>
  <si>
    <t xml:space="preserve">Số đơn vị có phần mềm kế toán HTX
</t>
  </si>
  <si>
    <t>Số đơn vị Khai thác, sử dụng TMĐT</t>
  </si>
  <si>
    <t>A</t>
  </si>
  <si>
    <t>III</t>
  </si>
  <si>
    <t>B</t>
  </si>
  <si>
    <t>C</t>
  </si>
  <si>
    <t>HTXNN Nông nghiệp</t>
  </si>
  <si>
    <t>D</t>
  </si>
  <si>
    <t>E</t>
  </si>
  <si>
    <t>F</t>
  </si>
  <si>
    <t>G</t>
  </si>
  <si>
    <t>H</t>
  </si>
  <si>
    <t>BIỂU TỔNG HỢP KHẢO SÁT HỢP TÁC XÃ NĂM 2023</t>
  </si>
  <si>
    <t>TP Ninh Bình : 15 HTXNN, 3 HTXPNN, 6 HTXCNNN</t>
  </si>
  <si>
    <t>Huyện Hoa Lư: 23 HTXNN, 10 HTX CNNN, 3 HTX PNN, Quỹ TDND 3</t>
  </si>
  <si>
    <t>Huyện Yên Mô: 31 HTXNN, 7 HTXCNNN</t>
  </si>
  <si>
    <t>HTX PNN</t>
  </si>
  <si>
    <t>TP Tam Điệp:  6 HTXNN, 5 HTXPNN, 19 HTXCNNN, Quỹ TDND: 5</t>
  </si>
  <si>
    <t>IV</t>
  </si>
  <si>
    <t>Quỹ tín dúng nhân dân</t>
  </si>
  <si>
    <t>Huyện Gia Viễn: 39 HTXNN, 3 HTX PNN, 16 HTXCN</t>
  </si>
  <si>
    <t>Huyện Kim Sơn : 30 HTXNN, 10 HTX CNNN, 8 HTX PNN, Quỹ TDND: 1</t>
  </si>
  <si>
    <t>Huyện Nho Quan: 25 HTXNN, 18 HTXCNNN, 6 HTX PNN</t>
  </si>
  <si>
    <t>Huyện Yên Khánh: 25 HTXNN, 7 HTX CNNN, 3 HTX PNN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</si>
</sst>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2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/>
    </xf>
    <xf numFmtId="0" fontId="3" fillId="0" borderId="0" xfId="1" applyFont="1" applyBorder="1" applyAlignment="1">
      <alignment horizontal="center" vertical="center" wrapText="1"/>
    </xf>
    <xf numFmtId="0" fontId="4" fillId="0" borderId="0" xfId="0" applyFont="1"/>
    <xf numFmtId="1" fontId="2" fillId="2" borderId="3" xfId="1" applyNumberFormat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vertical="center"/>
    </xf>
    <xf numFmtId="0" fontId="2" fillId="2" borderId="3" xfId="1" applyFont="1" applyFill="1" applyBorder="1" applyAlignment="1">
      <alignment horizontal="right" vertical="center"/>
    </xf>
    <xf numFmtId="165" fontId="2" fillId="2" borderId="3" xfId="2" applyNumberFormat="1" applyFont="1" applyFill="1" applyBorder="1" applyAlignment="1">
      <alignment horizontal="right" vertical="center" wrapText="1"/>
    </xf>
    <xf numFmtId="0" fontId="2" fillId="2" borderId="3" xfId="2" applyNumberFormat="1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right" vertical="center"/>
    </xf>
    <xf numFmtId="0" fontId="2" fillId="0" borderId="0" xfId="1" applyFont="1" applyAlignment="1">
      <alignment vertical="center" wrapText="1"/>
    </xf>
    <xf numFmtId="0" fontId="2" fillId="0" borderId="0" xfId="1" applyFont="1" applyFill="1" applyAlignment="1">
      <alignment vertical="center" wrapText="1"/>
    </xf>
    <xf numFmtId="0" fontId="2" fillId="0" borderId="0" xfId="2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1" applyFont="1" applyAlignment="1">
      <alignment vertical="center"/>
    </xf>
    <xf numFmtId="0" fontId="3" fillId="0" borderId="6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2" fillId="2" borderId="3" xfId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166" fontId="2" fillId="2" borderId="3" xfId="3" applyNumberFormat="1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3" fillId="0" borderId="3" xfId="1" applyFont="1" applyFill="1" applyBorder="1" applyAlignment="1">
      <alignment horizontal="right" vertical="center" wrapText="1"/>
    </xf>
    <xf numFmtId="0" fontId="3" fillId="0" borderId="3" xfId="1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3" xfId="0" applyFont="1" applyFill="1" applyBorder="1" applyAlignment="1">
      <alignment horizontal="right" vertical="center"/>
    </xf>
    <xf numFmtId="166" fontId="3" fillId="0" borderId="3" xfId="3" applyNumberFormat="1" applyFont="1" applyBorder="1" applyAlignment="1">
      <alignment horizontal="right" vertical="center"/>
    </xf>
    <xf numFmtId="166" fontId="2" fillId="2" borderId="3" xfId="3" applyNumberFormat="1" applyFont="1" applyFill="1" applyBorder="1" applyAlignment="1">
      <alignment horizontal="right" vertical="center"/>
    </xf>
    <xf numFmtId="166" fontId="4" fillId="2" borderId="3" xfId="3" applyNumberFormat="1" applyFont="1" applyFill="1" applyBorder="1" applyAlignment="1">
      <alignment horizontal="right" vertical="center"/>
    </xf>
    <xf numFmtId="0" fontId="5" fillId="0" borderId="3" xfId="1" applyFont="1" applyBorder="1" applyAlignment="1">
      <alignment horizontal="left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4">
    <cellStyle name="Comma" xfId="3" builtinId="3"/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2"/>
  <sheetViews>
    <sheetView tabSelected="1" topLeftCell="A40" workbookViewId="0">
      <selection activeCell="B21" sqref="B21"/>
    </sheetView>
  </sheetViews>
  <sheetFormatPr defaultRowHeight="15.75" x14ac:dyDescent="0.25"/>
  <cols>
    <col min="1" max="1" width="5.42578125" style="9" customWidth="1"/>
    <col min="2" max="2" width="50.5703125" style="9" customWidth="1"/>
    <col min="3" max="6" width="9.140625" style="9"/>
    <col min="7" max="7" width="11.140625" style="20" customWidth="1"/>
    <col min="8" max="8" width="7.85546875" style="20" customWidth="1"/>
    <col min="9" max="9" width="6.5703125" style="20" customWidth="1"/>
    <col min="10" max="11" width="8.85546875" style="20" customWidth="1"/>
    <col min="12" max="12" width="7.28515625" style="20" customWidth="1"/>
    <col min="13" max="13" width="6.7109375" style="20" customWidth="1"/>
    <col min="14" max="14" width="7" style="20" customWidth="1"/>
    <col min="15" max="15" width="11.85546875" style="9" customWidth="1"/>
    <col min="16" max="18" width="10.85546875" style="9" customWidth="1"/>
    <col min="19" max="19" width="11.5703125" style="9" bestFit="1" customWidth="1"/>
    <col min="20" max="20" width="11.42578125" style="9" customWidth="1"/>
    <col min="21" max="21" width="9" style="9" customWidth="1"/>
    <col min="22" max="22" width="7.85546875" style="9" customWidth="1"/>
    <col min="23" max="23" width="11.42578125" style="9" customWidth="1"/>
    <col min="24" max="24" width="11.5703125" style="9" bestFit="1" customWidth="1"/>
    <col min="25" max="25" width="10.5703125" style="9" customWidth="1"/>
    <col min="26" max="32" width="14.140625" style="9" customWidth="1"/>
    <col min="33" max="16384" width="9.140625" style="9"/>
  </cols>
  <sheetData>
    <row r="1" spans="1:32" x14ac:dyDescent="0.25">
      <c r="A1" s="55"/>
      <c r="B1" s="55"/>
      <c r="C1" s="18"/>
      <c r="D1" s="17"/>
      <c r="E1" s="17"/>
      <c r="F1" s="19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</row>
    <row r="2" spans="1:32" ht="22.5" customHeight="1" x14ac:dyDescent="0.25">
      <c r="A2" s="58" t="s">
        <v>58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</row>
    <row r="3" spans="1:32" x14ac:dyDescent="0.25">
      <c r="A3" s="1"/>
      <c r="B3" s="2"/>
      <c r="C3" s="4"/>
      <c r="D3" s="3"/>
      <c r="E3" s="3"/>
      <c r="F3" s="5"/>
      <c r="G3" s="6"/>
      <c r="H3" s="6"/>
      <c r="I3" s="6"/>
      <c r="J3" s="6"/>
      <c r="K3" s="6"/>
      <c r="L3" s="6"/>
      <c r="M3" s="6"/>
      <c r="N3" s="6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8"/>
      <c r="AB3" s="8"/>
      <c r="AC3" s="8"/>
      <c r="AD3" s="8"/>
      <c r="AE3" s="8"/>
      <c r="AF3" s="8"/>
    </row>
    <row r="4" spans="1:32" ht="38.25" customHeight="1" x14ac:dyDescent="0.25">
      <c r="A4" s="56" t="s">
        <v>0</v>
      </c>
      <c r="B4" s="56" t="s">
        <v>1</v>
      </c>
      <c r="C4" s="59" t="s">
        <v>2</v>
      </c>
      <c r="D4" s="60"/>
      <c r="E4" s="60"/>
      <c r="F4" s="61"/>
      <c r="G4" s="66" t="s">
        <v>19</v>
      </c>
      <c r="H4" s="67"/>
      <c r="I4" s="67"/>
      <c r="J4" s="67"/>
      <c r="K4" s="67"/>
      <c r="L4" s="67"/>
      <c r="M4" s="67"/>
      <c r="N4" s="67"/>
      <c r="O4" s="64" t="s">
        <v>32</v>
      </c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 t="s">
        <v>40</v>
      </c>
      <c r="AB4" s="64"/>
      <c r="AC4" s="64"/>
      <c r="AD4" s="64"/>
      <c r="AE4" s="64"/>
      <c r="AF4" s="64"/>
    </row>
    <row r="5" spans="1:32" ht="29.25" customHeight="1" x14ac:dyDescent="0.25">
      <c r="A5" s="57"/>
      <c r="B5" s="57"/>
      <c r="C5" s="62" t="s">
        <v>4</v>
      </c>
      <c r="D5" s="64" t="s">
        <v>6</v>
      </c>
      <c r="E5" s="64" t="s">
        <v>5</v>
      </c>
      <c r="F5" s="64" t="s">
        <v>7</v>
      </c>
      <c r="G5" s="69" t="s">
        <v>28</v>
      </c>
      <c r="H5" s="69" t="s">
        <v>29</v>
      </c>
      <c r="I5" s="69" t="s">
        <v>30</v>
      </c>
      <c r="J5" s="69" t="s">
        <v>31</v>
      </c>
      <c r="K5" s="81" t="s">
        <v>25</v>
      </c>
      <c r="L5" s="81"/>
      <c r="M5" s="81"/>
      <c r="N5" s="81"/>
      <c r="O5" s="65" t="s">
        <v>33</v>
      </c>
      <c r="P5" s="59" t="s">
        <v>26</v>
      </c>
      <c r="Q5" s="60"/>
      <c r="R5" s="60"/>
      <c r="S5" s="61"/>
      <c r="T5" s="74" t="s">
        <v>10</v>
      </c>
      <c r="U5" s="75"/>
      <c r="V5" s="64" t="s">
        <v>11</v>
      </c>
      <c r="W5" s="64" t="s">
        <v>12</v>
      </c>
      <c r="X5" s="59" t="s">
        <v>27</v>
      </c>
      <c r="Y5" s="64" t="s">
        <v>13</v>
      </c>
      <c r="Z5" s="64"/>
      <c r="AA5" s="59" t="s">
        <v>38</v>
      </c>
      <c r="AB5" s="61"/>
      <c r="AC5" s="59" t="s">
        <v>39</v>
      </c>
      <c r="AD5" s="60"/>
      <c r="AE5" s="60"/>
      <c r="AF5" s="61"/>
    </row>
    <row r="6" spans="1:32" ht="30" customHeight="1" x14ac:dyDescent="0.25">
      <c r="A6" s="57"/>
      <c r="B6" s="57"/>
      <c r="C6" s="62"/>
      <c r="D6" s="64"/>
      <c r="E6" s="64"/>
      <c r="F6" s="64"/>
      <c r="G6" s="70"/>
      <c r="H6" s="70"/>
      <c r="I6" s="70"/>
      <c r="J6" s="70"/>
      <c r="K6" s="69" t="s">
        <v>21</v>
      </c>
      <c r="L6" s="69" t="s">
        <v>22</v>
      </c>
      <c r="M6" s="69" t="s">
        <v>23</v>
      </c>
      <c r="N6" s="69" t="s">
        <v>24</v>
      </c>
      <c r="O6" s="68"/>
      <c r="P6" s="71"/>
      <c r="Q6" s="73"/>
      <c r="R6" s="73"/>
      <c r="S6" s="72"/>
      <c r="T6" s="76"/>
      <c r="U6" s="77"/>
      <c r="V6" s="64"/>
      <c r="W6" s="64"/>
      <c r="X6" s="68"/>
      <c r="Y6" s="64" t="s">
        <v>14</v>
      </c>
      <c r="Z6" s="64" t="s">
        <v>37</v>
      </c>
      <c r="AA6" s="71"/>
      <c r="AB6" s="72"/>
      <c r="AC6" s="78"/>
      <c r="AD6" s="79"/>
      <c r="AE6" s="79"/>
      <c r="AF6" s="80"/>
    </row>
    <row r="7" spans="1:32" ht="70.5" customHeight="1" x14ac:dyDescent="0.25">
      <c r="A7" s="57"/>
      <c r="B7" s="57"/>
      <c r="C7" s="63"/>
      <c r="D7" s="65"/>
      <c r="E7" s="65"/>
      <c r="F7" s="65"/>
      <c r="G7" s="70"/>
      <c r="H7" s="70"/>
      <c r="I7" s="70"/>
      <c r="J7" s="70"/>
      <c r="K7" s="70"/>
      <c r="L7" s="70"/>
      <c r="M7" s="70"/>
      <c r="N7" s="70"/>
      <c r="O7" s="68"/>
      <c r="P7" s="22" t="s">
        <v>20</v>
      </c>
      <c r="Q7" s="22" t="s">
        <v>8</v>
      </c>
      <c r="R7" s="22" t="s">
        <v>9</v>
      </c>
      <c r="S7" s="22" t="s">
        <v>3</v>
      </c>
      <c r="T7" s="22" t="s">
        <v>34</v>
      </c>
      <c r="U7" s="22" t="s">
        <v>35</v>
      </c>
      <c r="V7" s="65"/>
      <c r="W7" s="65"/>
      <c r="X7" s="68"/>
      <c r="Y7" s="65"/>
      <c r="Z7" s="65"/>
      <c r="AA7" s="22" t="s">
        <v>42</v>
      </c>
      <c r="AB7" s="22" t="s">
        <v>43</v>
      </c>
      <c r="AC7" s="23" t="s">
        <v>44</v>
      </c>
      <c r="AD7" s="23" t="s">
        <v>45</v>
      </c>
      <c r="AE7" s="23" t="s">
        <v>46</v>
      </c>
      <c r="AF7" s="23" t="s">
        <v>47</v>
      </c>
    </row>
    <row r="8" spans="1:32" ht="57.75" customHeight="1" x14ac:dyDescent="0.25">
      <c r="A8" s="24" t="s">
        <v>48</v>
      </c>
      <c r="B8" s="51" t="s">
        <v>59</v>
      </c>
      <c r="C8" s="26"/>
      <c r="D8" s="25"/>
      <c r="E8" s="25"/>
      <c r="F8" s="25"/>
      <c r="G8" s="15"/>
      <c r="H8" s="15"/>
      <c r="I8" s="15"/>
      <c r="J8" s="15"/>
      <c r="K8" s="15"/>
      <c r="L8" s="15"/>
      <c r="M8" s="15"/>
      <c r="N8" s="1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</row>
    <row r="9" spans="1:32" s="45" customFormat="1" ht="33" customHeight="1" x14ac:dyDescent="0.25">
      <c r="A9" s="10" t="s">
        <v>15</v>
      </c>
      <c r="B9" s="11" t="s">
        <v>16</v>
      </c>
      <c r="C9" s="12">
        <v>9</v>
      </c>
      <c r="D9" s="12"/>
      <c r="E9" s="12"/>
      <c r="F9" s="14">
        <v>8</v>
      </c>
      <c r="G9" s="36">
        <v>7586</v>
      </c>
      <c r="H9" s="36">
        <v>212</v>
      </c>
      <c r="I9" s="36">
        <v>57</v>
      </c>
      <c r="J9" s="36">
        <v>8</v>
      </c>
      <c r="K9" s="36"/>
      <c r="L9" s="36">
        <v>48</v>
      </c>
      <c r="M9" s="36">
        <v>12</v>
      </c>
      <c r="N9" s="36">
        <f>SUM(N10:N10)</f>
        <v>0</v>
      </c>
      <c r="O9" s="36">
        <v>20864</v>
      </c>
      <c r="P9" s="36">
        <v>2677</v>
      </c>
      <c r="Q9" s="36">
        <v>653</v>
      </c>
      <c r="R9" s="36">
        <v>2087</v>
      </c>
      <c r="S9" s="36">
        <f>SUM(S10:S10)</f>
        <v>0</v>
      </c>
      <c r="T9" s="36">
        <v>31981</v>
      </c>
      <c r="U9" s="36">
        <v>176</v>
      </c>
      <c r="V9" s="36"/>
      <c r="W9" s="36">
        <v>1147</v>
      </c>
      <c r="X9" s="36">
        <v>631</v>
      </c>
      <c r="Y9" s="36">
        <v>228</v>
      </c>
      <c r="Z9" s="36">
        <v>171</v>
      </c>
      <c r="AA9" s="13">
        <v>13</v>
      </c>
      <c r="AB9" s="13">
        <v>9</v>
      </c>
      <c r="AC9" s="13">
        <v>2</v>
      </c>
      <c r="AD9" s="13">
        <v>0</v>
      </c>
      <c r="AE9" s="13">
        <v>9</v>
      </c>
      <c r="AF9" s="13">
        <v>2</v>
      </c>
    </row>
    <row r="10" spans="1:32" s="46" customFormat="1" ht="33" customHeight="1" x14ac:dyDescent="0.25">
      <c r="A10" s="10" t="s">
        <v>17</v>
      </c>
      <c r="B10" s="11" t="s">
        <v>18</v>
      </c>
      <c r="C10" s="28">
        <v>2</v>
      </c>
      <c r="D10" s="28"/>
      <c r="E10" s="28"/>
      <c r="F10" s="28">
        <v>1</v>
      </c>
      <c r="G10" s="37">
        <v>69</v>
      </c>
      <c r="H10" s="37">
        <v>131</v>
      </c>
      <c r="I10" s="37">
        <v>28</v>
      </c>
      <c r="J10" s="37"/>
      <c r="K10" s="37"/>
      <c r="L10" s="37"/>
      <c r="M10" s="37">
        <v>15</v>
      </c>
      <c r="N10" s="37"/>
      <c r="O10" s="28">
        <v>49315</v>
      </c>
      <c r="P10" s="28">
        <v>19315</v>
      </c>
      <c r="Q10" s="28">
        <v>1690</v>
      </c>
      <c r="R10" s="28">
        <v>12855</v>
      </c>
      <c r="S10" s="28"/>
      <c r="T10" s="28">
        <v>14505</v>
      </c>
      <c r="U10" s="28">
        <v>0</v>
      </c>
      <c r="V10" s="28">
        <v>4</v>
      </c>
      <c r="W10" s="28">
        <v>734</v>
      </c>
      <c r="X10" s="28">
        <v>356</v>
      </c>
      <c r="Y10" s="28">
        <v>320</v>
      </c>
      <c r="Z10" s="28">
        <v>232</v>
      </c>
      <c r="AA10" s="28">
        <v>3</v>
      </c>
      <c r="AB10" s="28">
        <v>3</v>
      </c>
      <c r="AC10" s="28"/>
      <c r="AD10" s="28"/>
      <c r="AE10" s="28"/>
      <c r="AF10" s="28"/>
    </row>
    <row r="11" spans="1:32" s="46" customFormat="1" ht="29.25" customHeight="1" x14ac:dyDescent="0.25">
      <c r="A11" s="10" t="s">
        <v>49</v>
      </c>
      <c r="B11" s="11" t="s">
        <v>36</v>
      </c>
      <c r="C11" s="47">
        <v>2</v>
      </c>
      <c r="D11" s="47"/>
      <c r="E11" s="47"/>
      <c r="F11" s="47">
        <v>2</v>
      </c>
      <c r="G11" s="49">
        <v>110</v>
      </c>
      <c r="H11" s="49">
        <v>53</v>
      </c>
      <c r="I11" s="49">
        <v>19</v>
      </c>
      <c r="J11" s="49">
        <v>0</v>
      </c>
      <c r="K11" s="49">
        <v>8</v>
      </c>
      <c r="L11" s="49">
        <v>16</v>
      </c>
      <c r="M11" s="49"/>
      <c r="N11" s="49">
        <v>0</v>
      </c>
      <c r="O11" s="49">
        <v>9214</v>
      </c>
      <c r="P11" s="49">
        <v>10174</v>
      </c>
      <c r="Q11" s="49">
        <v>3647</v>
      </c>
      <c r="R11" s="49">
        <v>2523</v>
      </c>
      <c r="S11" s="49">
        <v>3604</v>
      </c>
      <c r="T11" s="49">
        <v>3915</v>
      </c>
      <c r="U11" s="49">
        <v>254</v>
      </c>
      <c r="V11" s="49">
        <v>14</v>
      </c>
      <c r="W11" s="49">
        <v>1452</v>
      </c>
      <c r="X11" s="49">
        <v>804</v>
      </c>
      <c r="Y11" s="49">
        <v>290</v>
      </c>
      <c r="Z11" s="49">
        <v>965</v>
      </c>
      <c r="AA11" s="50">
        <v>4</v>
      </c>
      <c r="AB11" s="50">
        <v>4</v>
      </c>
      <c r="AC11" s="50">
        <v>4</v>
      </c>
      <c r="AD11" s="50">
        <v>4</v>
      </c>
      <c r="AE11" s="50">
        <v>4</v>
      </c>
      <c r="AF11" s="50">
        <v>4</v>
      </c>
    </row>
    <row r="12" spans="1:32" s="31" customFormat="1" ht="63.75" customHeight="1" x14ac:dyDescent="0.25">
      <c r="A12" s="24" t="s">
        <v>50</v>
      </c>
      <c r="B12" s="51" t="s">
        <v>63</v>
      </c>
      <c r="C12" s="38"/>
      <c r="D12" s="39"/>
      <c r="E12" s="39"/>
      <c r="F12" s="39"/>
      <c r="G12" s="40"/>
      <c r="H12" s="40"/>
      <c r="I12" s="40"/>
      <c r="J12" s="40"/>
      <c r="K12" s="40"/>
      <c r="L12" s="40"/>
      <c r="M12" s="40"/>
      <c r="N12" s="40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</row>
    <row r="13" spans="1:32" s="31" customFormat="1" ht="30.75" customHeight="1" x14ac:dyDescent="0.25">
      <c r="A13" s="10" t="s">
        <v>15</v>
      </c>
      <c r="B13" s="11" t="s">
        <v>16</v>
      </c>
      <c r="C13" s="12"/>
      <c r="D13" s="12">
        <v>2</v>
      </c>
      <c r="E13" s="12"/>
      <c r="F13" s="12">
        <v>4</v>
      </c>
      <c r="G13" s="12">
        <v>2975</v>
      </c>
      <c r="H13" s="12">
        <v>33</v>
      </c>
      <c r="I13" s="12">
        <v>0</v>
      </c>
      <c r="J13" s="12">
        <v>2</v>
      </c>
      <c r="K13" s="12">
        <v>17</v>
      </c>
      <c r="L13" s="12">
        <v>14</v>
      </c>
      <c r="M13" s="12">
        <v>4</v>
      </c>
      <c r="N13" s="12">
        <v>0</v>
      </c>
      <c r="O13" s="12">
        <v>15000</v>
      </c>
      <c r="P13" s="12">
        <v>1661</v>
      </c>
      <c r="Q13" s="12">
        <v>1661</v>
      </c>
      <c r="R13" s="12">
        <v>0</v>
      </c>
      <c r="S13" s="12">
        <v>0</v>
      </c>
      <c r="T13" s="12">
        <v>4556</v>
      </c>
      <c r="U13" s="12">
        <v>0</v>
      </c>
      <c r="V13" s="12">
        <v>0</v>
      </c>
      <c r="W13" s="12">
        <v>635</v>
      </c>
      <c r="X13" s="12">
        <v>383</v>
      </c>
      <c r="Y13" s="12">
        <v>42.8</v>
      </c>
      <c r="Z13" s="12">
        <v>24.6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</row>
    <row r="14" spans="1:32" s="31" customFormat="1" ht="30.75" customHeight="1" x14ac:dyDescent="0.25">
      <c r="A14" s="10" t="s">
        <v>17</v>
      </c>
      <c r="B14" s="11" t="s">
        <v>18</v>
      </c>
      <c r="C14" s="28"/>
      <c r="D14" s="28"/>
      <c r="E14" s="28"/>
      <c r="F14" s="28">
        <v>4</v>
      </c>
      <c r="G14" s="37">
        <v>29</v>
      </c>
      <c r="H14" s="37">
        <v>35</v>
      </c>
      <c r="I14" s="37">
        <v>0</v>
      </c>
      <c r="J14" s="37">
        <v>0</v>
      </c>
      <c r="K14" s="37">
        <v>14</v>
      </c>
      <c r="L14" s="37">
        <v>9</v>
      </c>
      <c r="M14" s="37">
        <v>3</v>
      </c>
      <c r="N14" s="37">
        <v>0</v>
      </c>
      <c r="O14" s="28">
        <v>9076</v>
      </c>
      <c r="P14" s="28">
        <v>7000</v>
      </c>
      <c r="Q14" s="28">
        <v>7000</v>
      </c>
      <c r="R14" s="28">
        <v>0</v>
      </c>
      <c r="S14" s="28">
        <v>0</v>
      </c>
      <c r="T14" s="28">
        <v>4162</v>
      </c>
      <c r="U14" s="28">
        <v>0</v>
      </c>
      <c r="V14" s="28">
        <v>47.8</v>
      </c>
      <c r="W14" s="28">
        <v>151.5</v>
      </c>
      <c r="X14" s="28">
        <v>336</v>
      </c>
      <c r="Y14" s="28">
        <v>8</v>
      </c>
      <c r="Z14" s="28">
        <v>66.5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</row>
    <row r="15" spans="1:32" s="31" customFormat="1" ht="30.75" customHeight="1" x14ac:dyDescent="0.25">
      <c r="A15" s="10" t="s">
        <v>49</v>
      </c>
      <c r="B15" s="11" t="s">
        <v>36</v>
      </c>
      <c r="C15" s="12"/>
      <c r="D15" s="12"/>
      <c r="E15" s="12"/>
      <c r="F15" s="14">
        <v>16</v>
      </c>
      <c r="G15" s="16">
        <v>188</v>
      </c>
      <c r="H15" s="16">
        <v>72</v>
      </c>
      <c r="I15" s="16">
        <v>0</v>
      </c>
      <c r="J15" s="16">
        <v>0</v>
      </c>
      <c r="K15" s="16">
        <v>88</v>
      </c>
      <c r="L15" s="16">
        <v>46</v>
      </c>
      <c r="M15" s="16">
        <v>16</v>
      </c>
      <c r="N15" s="16">
        <v>0</v>
      </c>
      <c r="O15" s="16">
        <v>32700</v>
      </c>
      <c r="P15" s="16">
        <v>31700</v>
      </c>
      <c r="Q15" s="16">
        <v>27000</v>
      </c>
      <c r="R15" s="16">
        <v>3300</v>
      </c>
      <c r="S15" s="16">
        <v>1400</v>
      </c>
      <c r="T15" s="16">
        <v>28830</v>
      </c>
      <c r="U15" s="16">
        <v>0</v>
      </c>
      <c r="V15" s="16">
        <v>90</v>
      </c>
      <c r="W15" s="16">
        <v>1282</v>
      </c>
      <c r="X15" s="16">
        <v>1376</v>
      </c>
      <c r="Y15" s="16">
        <v>28.7</v>
      </c>
      <c r="Z15" s="16">
        <v>24.6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3">
        <v>2</v>
      </c>
    </row>
    <row r="16" spans="1:32" s="31" customFormat="1" ht="30.75" customHeight="1" x14ac:dyDescent="0.25">
      <c r="A16" s="10" t="s">
        <v>64</v>
      </c>
      <c r="B16" s="11" t="s">
        <v>65</v>
      </c>
      <c r="C16" s="12"/>
      <c r="D16" s="12"/>
      <c r="E16" s="12"/>
      <c r="F16" s="14">
        <v>16</v>
      </c>
      <c r="G16" s="16">
        <v>4149</v>
      </c>
      <c r="H16" s="16">
        <v>50</v>
      </c>
      <c r="I16" s="16">
        <v>46</v>
      </c>
      <c r="J16" s="16">
        <v>41</v>
      </c>
      <c r="K16" s="16">
        <v>0</v>
      </c>
      <c r="L16" s="16">
        <v>3</v>
      </c>
      <c r="M16" s="16">
        <v>48</v>
      </c>
      <c r="N16" s="16">
        <v>0</v>
      </c>
      <c r="O16" s="16">
        <v>200038</v>
      </c>
      <c r="P16" s="16">
        <v>122687</v>
      </c>
      <c r="Q16" s="16">
        <v>18611</v>
      </c>
      <c r="R16" s="16">
        <v>1040876</v>
      </c>
      <c r="S16" s="16">
        <v>91400</v>
      </c>
      <c r="T16" s="16">
        <v>51945</v>
      </c>
      <c r="U16" s="16">
        <v>11745</v>
      </c>
      <c r="V16" s="16">
        <v>835</v>
      </c>
      <c r="W16" s="16">
        <v>4040</v>
      </c>
      <c r="X16" s="16">
        <v>1004</v>
      </c>
      <c r="Y16" s="16">
        <v>831</v>
      </c>
      <c r="Z16" s="16">
        <v>572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2</v>
      </c>
    </row>
    <row r="17" spans="1:32" s="33" customFormat="1" ht="60" customHeight="1" x14ac:dyDescent="0.25">
      <c r="A17" s="27" t="s">
        <v>51</v>
      </c>
      <c r="B17" s="52" t="s">
        <v>66</v>
      </c>
      <c r="C17" s="41"/>
      <c r="D17" s="41"/>
      <c r="E17" s="41"/>
      <c r="F17" s="41"/>
      <c r="G17" s="42"/>
      <c r="H17" s="42"/>
      <c r="I17" s="42"/>
      <c r="J17" s="42"/>
      <c r="K17" s="42"/>
      <c r="L17" s="42"/>
      <c r="M17" s="42"/>
      <c r="N17" s="42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</row>
    <row r="18" spans="1:32" s="31" customFormat="1" ht="35.25" customHeight="1" x14ac:dyDescent="0.25">
      <c r="A18" s="34" t="s">
        <v>15</v>
      </c>
      <c r="B18" s="30" t="s">
        <v>52</v>
      </c>
      <c r="C18" s="43">
        <v>8</v>
      </c>
      <c r="D18" s="43">
        <v>5</v>
      </c>
      <c r="E18" s="43"/>
      <c r="F18" s="43">
        <v>15</v>
      </c>
      <c r="G18" s="7">
        <v>23664</v>
      </c>
      <c r="H18" s="7">
        <v>391</v>
      </c>
      <c r="I18" s="7">
        <v>12</v>
      </c>
      <c r="J18" s="7"/>
      <c r="K18" s="7">
        <v>25</v>
      </c>
      <c r="L18" s="7">
        <v>104</v>
      </c>
      <c r="M18" s="7">
        <v>22</v>
      </c>
      <c r="N18" s="7">
        <v>2</v>
      </c>
      <c r="O18" s="43">
        <v>27054</v>
      </c>
      <c r="P18" s="43">
        <v>6804</v>
      </c>
      <c r="Q18" s="43">
        <v>1724</v>
      </c>
      <c r="R18" s="43">
        <v>3156</v>
      </c>
      <c r="S18" s="43"/>
      <c r="T18" s="43">
        <v>29342</v>
      </c>
      <c r="U18" s="43"/>
      <c r="V18" s="43"/>
      <c r="W18" s="43">
        <v>124</v>
      </c>
      <c r="X18" s="43">
        <v>1075</v>
      </c>
      <c r="Y18" s="43">
        <v>499</v>
      </c>
      <c r="Z18" s="43">
        <v>431</v>
      </c>
      <c r="AA18" s="43">
        <v>29</v>
      </c>
      <c r="AB18" s="43">
        <v>14</v>
      </c>
      <c r="AC18" s="43">
        <v>0</v>
      </c>
      <c r="AD18" s="43">
        <v>0</v>
      </c>
      <c r="AE18" s="43">
        <v>27</v>
      </c>
      <c r="AF18" s="43">
        <v>0</v>
      </c>
    </row>
    <row r="19" spans="1:32" s="31" customFormat="1" ht="35.25" customHeight="1" x14ac:dyDescent="0.25">
      <c r="A19" s="34" t="s">
        <v>17</v>
      </c>
      <c r="B19" s="31" t="str">
        <f>B14</f>
        <v>HTX Phi nông nghiệp</v>
      </c>
      <c r="C19" s="43"/>
      <c r="D19" s="43"/>
      <c r="E19" s="43"/>
      <c r="F19" s="43">
        <v>3</v>
      </c>
      <c r="G19" s="7">
        <v>45</v>
      </c>
      <c r="H19" s="7">
        <v>14</v>
      </c>
      <c r="I19" s="7">
        <v>3</v>
      </c>
      <c r="J19" s="7"/>
      <c r="K19" s="7"/>
      <c r="L19" s="7">
        <v>13</v>
      </c>
      <c r="M19" s="7">
        <v>2</v>
      </c>
      <c r="N19" s="7"/>
      <c r="O19" s="43">
        <v>1100</v>
      </c>
      <c r="P19" s="43">
        <v>3550</v>
      </c>
      <c r="Q19" s="43">
        <v>3000</v>
      </c>
      <c r="R19" s="43">
        <v>550</v>
      </c>
      <c r="S19" s="43"/>
      <c r="T19" s="43">
        <v>9060</v>
      </c>
      <c r="U19" s="43"/>
      <c r="V19" s="43">
        <v>20</v>
      </c>
      <c r="W19" s="43">
        <v>285</v>
      </c>
      <c r="X19" s="43">
        <v>125</v>
      </c>
      <c r="Y19" s="43">
        <v>112</v>
      </c>
      <c r="Z19" s="43">
        <v>75</v>
      </c>
      <c r="AA19" s="43">
        <v>0</v>
      </c>
      <c r="AB19" s="43">
        <v>0</v>
      </c>
      <c r="AC19" s="43">
        <v>2</v>
      </c>
      <c r="AD19" s="43">
        <v>2</v>
      </c>
      <c r="AE19" s="43">
        <v>2</v>
      </c>
      <c r="AF19" s="43">
        <v>2</v>
      </c>
    </row>
    <row r="20" spans="1:32" s="31" customFormat="1" ht="35.25" customHeight="1" x14ac:dyDescent="0.25">
      <c r="A20" s="34" t="s">
        <v>17</v>
      </c>
      <c r="B20" s="30" t="s">
        <v>36</v>
      </c>
      <c r="C20" s="43"/>
      <c r="D20" s="43"/>
      <c r="E20" s="43">
        <v>2</v>
      </c>
      <c r="F20" s="43">
        <v>9</v>
      </c>
      <c r="G20" s="7">
        <v>241</v>
      </c>
      <c r="H20" s="7">
        <v>177</v>
      </c>
      <c r="I20" s="7">
        <v>20</v>
      </c>
      <c r="J20" s="7"/>
      <c r="K20" s="7">
        <v>3</v>
      </c>
      <c r="L20" s="7">
        <v>36</v>
      </c>
      <c r="M20" s="7">
        <v>17</v>
      </c>
      <c r="N20" s="7"/>
      <c r="O20" s="43">
        <v>11100</v>
      </c>
      <c r="P20" s="43">
        <v>78000</v>
      </c>
      <c r="Q20" s="43">
        <v>72270</v>
      </c>
      <c r="R20" s="43">
        <v>1230</v>
      </c>
      <c r="S20" s="43">
        <v>4500</v>
      </c>
      <c r="T20" s="43">
        <v>25600</v>
      </c>
      <c r="U20" s="43"/>
      <c r="V20" s="43"/>
      <c r="W20" s="43">
        <v>665</v>
      </c>
      <c r="X20" s="43">
        <v>695</v>
      </c>
      <c r="Y20" s="43">
        <v>152</v>
      </c>
      <c r="Z20" s="43">
        <v>105</v>
      </c>
      <c r="AA20" s="43">
        <v>8</v>
      </c>
      <c r="AB20" s="43">
        <v>9</v>
      </c>
      <c r="AC20" s="43">
        <v>1</v>
      </c>
      <c r="AD20" s="43">
        <v>1</v>
      </c>
      <c r="AE20" s="43">
        <v>1</v>
      </c>
      <c r="AF20" s="43">
        <v>4</v>
      </c>
    </row>
    <row r="21" spans="1:32" s="33" customFormat="1" ht="58.5" customHeight="1" x14ac:dyDescent="0.25">
      <c r="A21" s="27" t="s">
        <v>53</v>
      </c>
      <c r="B21" s="54" t="s">
        <v>69</v>
      </c>
      <c r="C21" s="41"/>
      <c r="D21" s="41"/>
      <c r="E21" s="41"/>
      <c r="F21" s="41"/>
      <c r="G21" s="42"/>
      <c r="H21" s="42"/>
      <c r="I21" s="42"/>
      <c r="J21" s="42"/>
      <c r="K21" s="42"/>
      <c r="L21" s="42"/>
      <c r="M21" s="42"/>
      <c r="N21" s="42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</row>
    <row r="22" spans="1:32" s="31" customFormat="1" ht="35.25" customHeight="1" x14ac:dyDescent="0.25">
      <c r="A22" s="34" t="s">
        <v>15</v>
      </c>
      <c r="B22" s="30" t="s">
        <v>52</v>
      </c>
      <c r="C22" s="43">
        <v>24</v>
      </c>
      <c r="D22" s="43">
        <v>2</v>
      </c>
      <c r="E22" s="43">
        <v>0</v>
      </c>
      <c r="F22" s="43">
        <v>2</v>
      </c>
      <c r="G22" s="7">
        <v>29043</v>
      </c>
      <c r="H22" s="7">
        <v>729</v>
      </c>
      <c r="I22" s="7">
        <v>61</v>
      </c>
      <c r="J22" s="7"/>
      <c r="K22" s="7">
        <v>18</v>
      </c>
      <c r="L22" s="7">
        <v>127</v>
      </c>
      <c r="M22" s="7">
        <v>19</v>
      </c>
      <c r="N22" s="7"/>
      <c r="O22" s="43">
        <v>73297</v>
      </c>
      <c r="P22" s="43">
        <v>10276</v>
      </c>
      <c r="Q22" s="43">
        <v>3155</v>
      </c>
      <c r="R22" s="43">
        <v>6702</v>
      </c>
      <c r="S22" s="43">
        <v>420</v>
      </c>
      <c r="T22" s="43">
        <v>64854</v>
      </c>
      <c r="U22" s="43"/>
      <c r="V22" s="43"/>
      <c r="W22" s="43">
        <v>742</v>
      </c>
      <c r="X22" s="43">
        <v>1448</v>
      </c>
      <c r="Y22" s="43">
        <v>874</v>
      </c>
      <c r="Z22" s="43">
        <v>700</v>
      </c>
      <c r="AA22" s="43">
        <v>28</v>
      </c>
      <c r="AB22" s="43">
        <v>10</v>
      </c>
      <c r="AC22" s="43">
        <v>0</v>
      </c>
      <c r="AD22" s="43">
        <v>0</v>
      </c>
      <c r="AE22" s="43">
        <v>28</v>
      </c>
      <c r="AF22" s="43">
        <v>0</v>
      </c>
    </row>
    <row r="23" spans="1:32" s="31" customFormat="1" ht="35.25" customHeight="1" x14ac:dyDescent="0.25">
      <c r="A23" s="34" t="s">
        <v>17</v>
      </c>
      <c r="B23" s="31" t="str">
        <f>B19</f>
        <v>HTX Phi nông nghiệp</v>
      </c>
      <c r="C23" s="43"/>
      <c r="D23" s="43"/>
      <c r="E23" s="43">
        <v>0</v>
      </c>
      <c r="F23" s="43">
        <v>4</v>
      </c>
      <c r="G23" s="7">
        <v>36</v>
      </c>
      <c r="H23" s="7">
        <v>33</v>
      </c>
      <c r="I23" s="7">
        <v>10</v>
      </c>
      <c r="J23" s="7"/>
      <c r="K23" s="7"/>
      <c r="L23" s="7">
        <v>18</v>
      </c>
      <c r="M23" s="7">
        <v>2</v>
      </c>
      <c r="N23" s="7"/>
      <c r="O23" s="43">
        <v>4700</v>
      </c>
      <c r="P23" s="43">
        <v>5650</v>
      </c>
      <c r="Q23" s="43">
        <v>3020</v>
      </c>
      <c r="R23" s="43">
        <v>2630</v>
      </c>
      <c r="S23" s="43"/>
      <c r="T23" s="43">
        <v>13460</v>
      </c>
      <c r="U23" s="43"/>
      <c r="V23" s="43">
        <v>168</v>
      </c>
      <c r="W23" s="43">
        <v>315</v>
      </c>
      <c r="X23" s="43">
        <v>195</v>
      </c>
      <c r="Y23" s="43">
        <v>243</v>
      </c>
      <c r="Z23" s="43">
        <v>175</v>
      </c>
      <c r="AA23" s="43">
        <v>3</v>
      </c>
      <c r="AB23" s="43">
        <v>3</v>
      </c>
      <c r="AC23" s="43">
        <v>0</v>
      </c>
      <c r="AD23" s="43">
        <v>0</v>
      </c>
      <c r="AE23" s="43">
        <v>3</v>
      </c>
      <c r="AF23" s="43">
        <v>0</v>
      </c>
    </row>
    <row r="24" spans="1:32" s="31" customFormat="1" ht="35.25" customHeight="1" x14ac:dyDescent="0.25">
      <c r="A24" s="34" t="s">
        <v>17</v>
      </c>
      <c r="B24" s="30" t="s">
        <v>36</v>
      </c>
      <c r="C24" s="43"/>
      <c r="D24" s="43"/>
      <c r="E24" s="43">
        <v>2</v>
      </c>
      <c r="F24" s="43">
        <v>8</v>
      </c>
      <c r="G24" s="7">
        <v>158</v>
      </c>
      <c r="H24" s="7">
        <v>163</v>
      </c>
      <c r="I24" s="7">
        <v>23</v>
      </c>
      <c r="J24" s="7">
        <v>3</v>
      </c>
      <c r="K24" s="7"/>
      <c r="L24" s="7">
        <v>33</v>
      </c>
      <c r="M24" s="7">
        <v>17</v>
      </c>
      <c r="N24" s="7"/>
      <c r="O24" s="43">
        <v>32637</v>
      </c>
      <c r="P24" s="43">
        <v>48506</v>
      </c>
      <c r="Q24" s="43">
        <v>19670</v>
      </c>
      <c r="R24" s="43">
        <v>23276</v>
      </c>
      <c r="S24" s="43">
        <v>5620</v>
      </c>
      <c r="T24" s="43">
        <v>26982</v>
      </c>
      <c r="U24" s="43"/>
      <c r="V24" s="43">
        <v>193</v>
      </c>
      <c r="W24" s="43">
        <v>1779</v>
      </c>
      <c r="X24" s="43">
        <v>886</v>
      </c>
      <c r="Y24" s="43">
        <v>376</v>
      </c>
      <c r="Z24" s="43">
        <v>256</v>
      </c>
      <c r="AA24" s="43">
        <v>8</v>
      </c>
      <c r="AB24" s="43">
        <v>8</v>
      </c>
      <c r="AC24" s="43">
        <v>1</v>
      </c>
      <c r="AD24" s="43">
        <v>1</v>
      </c>
      <c r="AE24" s="43">
        <v>0</v>
      </c>
      <c r="AF24" s="43">
        <v>2</v>
      </c>
    </row>
    <row r="25" spans="1:32" s="31" customFormat="1" ht="47.25" customHeight="1" x14ac:dyDescent="0.25">
      <c r="A25" s="27" t="s">
        <v>54</v>
      </c>
      <c r="B25" s="54" t="s">
        <v>60</v>
      </c>
      <c r="C25" s="41"/>
      <c r="D25" s="41"/>
      <c r="E25" s="41"/>
      <c r="F25" s="41"/>
      <c r="G25" s="42"/>
      <c r="H25" s="42"/>
      <c r="I25" s="42"/>
      <c r="J25" s="42"/>
      <c r="K25" s="42"/>
      <c r="L25" s="42"/>
      <c r="M25" s="42"/>
      <c r="N25" s="42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</row>
    <row r="26" spans="1:32" s="31" customFormat="1" ht="29.25" customHeight="1" x14ac:dyDescent="0.25">
      <c r="A26" s="34" t="s">
        <v>15</v>
      </c>
      <c r="B26" s="30" t="s">
        <v>52</v>
      </c>
      <c r="C26" s="43">
        <v>15</v>
      </c>
      <c r="D26" s="43">
        <v>1</v>
      </c>
      <c r="E26" s="43">
        <v>3</v>
      </c>
      <c r="F26" s="43">
        <v>5</v>
      </c>
      <c r="G26" s="7">
        <v>18657</v>
      </c>
      <c r="H26" s="7">
        <v>315</v>
      </c>
      <c r="I26" s="7">
        <v>28</v>
      </c>
      <c r="J26" s="7">
        <v>189</v>
      </c>
      <c r="K26" s="7">
        <v>196</v>
      </c>
      <c r="L26" s="7">
        <v>51</v>
      </c>
      <c r="M26" s="7">
        <v>20</v>
      </c>
      <c r="N26" s="7"/>
      <c r="O26" s="43">
        <v>49403</v>
      </c>
      <c r="P26" s="43">
        <v>30613</v>
      </c>
      <c r="Q26" s="43">
        <v>2182</v>
      </c>
      <c r="R26" s="43">
        <v>24015</v>
      </c>
      <c r="S26" s="43">
        <v>160</v>
      </c>
      <c r="T26" s="43">
        <v>17727</v>
      </c>
      <c r="U26" s="43">
        <v>4155</v>
      </c>
      <c r="V26" s="43">
        <v>35</v>
      </c>
      <c r="W26" s="43">
        <v>676</v>
      </c>
      <c r="X26" s="43">
        <v>55</v>
      </c>
      <c r="Y26" s="43">
        <v>349</v>
      </c>
      <c r="Z26" s="43">
        <v>3145</v>
      </c>
      <c r="AA26" s="43"/>
      <c r="AB26" s="43"/>
      <c r="AC26" s="43"/>
      <c r="AD26" s="43"/>
      <c r="AE26" s="43"/>
      <c r="AF26" s="43"/>
    </row>
    <row r="27" spans="1:32" s="31" customFormat="1" ht="29.25" customHeight="1" x14ac:dyDescent="0.25">
      <c r="A27" s="34" t="s">
        <v>17</v>
      </c>
      <c r="B27" s="31" t="str">
        <f>B23</f>
        <v>HTX Phi nông nghiệp</v>
      </c>
      <c r="C27" s="43"/>
      <c r="D27" s="43"/>
      <c r="E27" s="43"/>
      <c r="F27" s="43">
        <v>3</v>
      </c>
      <c r="G27" s="7">
        <v>24</v>
      </c>
      <c r="H27" s="7">
        <v>27</v>
      </c>
      <c r="I27" s="7">
        <v>2</v>
      </c>
      <c r="J27" s="7">
        <v>15</v>
      </c>
      <c r="K27" s="7">
        <v>11</v>
      </c>
      <c r="L27" s="7">
        <v>12</v>
      </c>
      <c r="M27" s="7">
        <v>2</v>
      </c>
      <c r="N27" s="7">
        <v>2</v>
      </c>
      <c r="O27" s="43">
        <v>13800</v>
      </c>
      <c r="P27" s="43">
        <v>13800</v>
      </c>
      <c r="Q27" s="43">
        <v>9300</v>
      </c>
      <c r="R27" s="43">
        <v>3000</v>
      </c>
      <c r="S27" s="43">
        <v>1500</v>
      </c>
      <c r="T27" s="43">
        <v>7300</v>
      </c>
      <c r="U27" s="43"/>
      <c r="V27" s="43">
        <v>2</v>
      </c>
      <c r="W27" s="43">
        <v>112</v>
      </c>
      <c r="X27" s="43">
        <v>168</v>
      </c>
      <c r="Y27" s="43">
        <v>96</v>
      </c>
      <c r="Z27" s="43">
        <v>432</v>
      </c>
      <c r="AA27" s="43"/>
      <c r="AB27" s="43"/>
      <c r="AC27" s="43"/>
      <c r="AD27" s="43"/>
      <c r="AE27" s="43"/>
      <c r="AF27" s="43"/>
    </row>
    <row r="28" spans="1:32" s="31" customFormat="1" ht="29.25" customHeight="1" x14ac:dyDescent="0.25">
      <c r="A28" s="34" t="s">
        <v>17</v>
      </c>
      <c r="B28" s="30" t="s">
        <v>36</v>
      </c>
      <c r="C28" s="43"/>
      <c r="D28" s="43"/>
      <c r="E28" s="43"/>
      <c r="F28" s="43">
        <v>9</v>
      </c>
      <c r="G28" s="7">
        <v>132</v>
      </c>
      <c r="H28" s="7">
        <v>41</v>
      </c>
      <c r="I28" s="7">
        <v>5</v>
      </c>
      <c r="J28" s="7">
        <v>42</v>
      </c>
      <c r="K28" s="7">
        <v>31</v>
      </c>
      <c r="L28" s="7">
        <v>9</v>
      </c>
      <c r="M28" s="7">
        <v>7</v>
      </c>
      <c r="N28" s="7">
        <v>1</v>
      </c>
      <c r="O28" s="43">
        <v>4300</v>
      </c>
      <c r="P28" s="43">
        <v>13980</v>
      </c>
      <c r="Q28" s="43">
        <v>4480</v>
      </c>
      <c r="R28" s="43"/>
      <c r="S28" s="43">
        <v>1400</v>
      </c>
      <c r="T28" s="43">
        <v>7394</v>
      </c>
      <c r="U28" s="43">
        <v>300</v>
      </c>
      <c r="V28" s="43"/>
      <c r="W28" s="43">
        <v>110</v>
      </c>
      <c r="X28" s="43">
        <v>329</v>
      </c>
      <c r="Y28" s="43"/>
      <c r="Z28" s="43">
        <v>360</v>
      </c>
      <c r="AA28" s="43"/>
      <c r="AB28" s="43"/>
      <c r="AC28" s="43"/>
      <c r="AD28" s="43"/>
      <c r="AE28" s="43"/>
      <c r="AF28" s="43"/>
    </row>
    <row r="29" spans="1:32" s="31" customFormat="1" ht="51.75" customHeight="1" x14ac:dyDescent="0.25">
      <c r="A29" s="27" t="s">
        <v>55</v>
      </c>
      <c r="B29" s="53" t="s">
        <v>67</v>
      </c>
      <c r="C29" s="41"/>
      <c r="D29" s="41"/>
      <c r="E29" s="41"/>
      <c r="F29" s="41"/>
      <c r="G29" s="42"/>
      <c r="H29" s="42"/>
      <c r="I29" s="42"/>
      <c r="J29" s="42"/>
      <c r="K29" s="42"/>
      <c r="L29" s="42"/>
      <c r="M29" s="42"/>
      <c r="N29" s="42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</row>
    <row r="30" spans="1:32" s="31" customFormat="1" ht="45" customHeight="1" x14ac:dyDescent="0.25">
      <c r="A30" s="34" t="s">
        <v>15</v>
      </c>
      <c r="B30" s="30" t="s">
        <v>52</v>
      </c>
      <c r="C30" s="43">
        <v>13</v>
      </c>
      <c r="D30" s="43">
        <v>8</v>
      </c>
      <c r="E30" s="43">
        <v>1</v>
      </c>
      <c r="F30" s="43">
        <f>27-C30-D30-1</f>
        <v>5</v>
      </c>
      <c r="G30" s="7">
        <v>21819</v>
      </c>
      <c r="H30" s="7">
        <v>617</v>
      </c>
      <c r="I30" s="7">
        <v>16</v>
      </c>
      <c r="J30" s="7">
        <v>189</v>
      </c>
      <c r="K30" s="7">
        <v>392</v>
      </c>
      <c r="L30" s="7">
        <v>79</v>
      </c>
      <c r="M30" s="7">
        <v>32</v>
      </c>
      <c r="N30" s="7">
        <v>1</v>
      </c>
      <c r="O30" s="43">
        <v>25930</v>
      </c>
      <c r="P30" s="43">
        <v>16312</v>
      </c>
      <c r="Q30" s="43">
        <v>4574</v>
      </c>
      <c r="R30" s="43">
        <v>9521</v>
      </c>
      <c r="S30" s="43">
        <v>2050</v>
      </c>
      <c r="T30" s="43">
        <v>19826</v>
      </c>
      <c r="U30" s="43">
        <v>2897</v>
      </c>
      <c r="V30" s="43">
        <v>6</v>
      </c>
      <c r="W30" s="43">
        <v>159</v>
      </c>
      <c r="X30" s="43">
        <v>270</v>
      </c>
      <c r="Y30" s="43">
        <v>383</v>
      </c>
      <c r="Z30" s="43">
        <v>5525</v>
      </c>
      <c r="AA30" s="43">
        <v>21</v>
      </c>
      <c r="AB30" s="43">
        <v>27</v>
      </c>
      <c r="AC30" s="43">
        <v>0</v>
      </c>
      <c r="AD30" s="43">
        <v>0</v>
      </c>
      <c r="AE30" s="43">
        <v>6</v>
      </c>
      <c r="AF30" s="43">
        <v>0</v>
      </c>
    </row>
    <row r="31" spans="1:32" s="31" customFormat="1" ht="45" customHeight="1" x14ac:dyDescent="0.25">
      <c r="A31" s="34" t="s">
        <v>17</v>
      </c>
      <c r="B31" s="31" t="str">
        <f>B27</f>
        <v>HTX Phi nông nghiệp</v>
      </c>
      <c r="C31" s="43"/>
      <c r="D31" s="43">
        <v>1</v>
      </c>
      <c r="E31" s="43"/>
      <c r="F31" s="43">
        <v>6</v>
      </c>
      <c r="G31" s="7">
        <v>74</v>
      </c>
      <c r="H31" s="7">
        <v>55</v>
      </c>
      <c r="I31" s="7">
        <v>19</v>
      </c>
      <c r="J31" s="7">
        <v>36</v>
      </c>
      <c r="K31" s="7">
        <v>30</v>
      </c>
      <c r="L31" s="7">
        <v>15</v>
      </c>
      <c r="M31" s="7">
        <v>10</v>
      </c>
      <c r="N31" s="7"/>
      <c r="O31" s="43">
        <v>19700</v>
      </c>
      <c r="P31" s="43">
        <v>16733</v>
      </c>
      <c r="Q31" s="43">
        <v>5670</v>
      </c>
      <c r="R31" s="43">
        <v>5092</v>
      </c>
      <c r="S31" s="43">
        <v>5971</v>
      </c>
      <c r="T31" s="43">
        <v>19567</v>
      </c>
      <c r="U31" s="43">
        <v>14100</v>
      </c>
      <c r="V31" s="43">
        <v>744</v>
      </c>
      <c r="W31" s="43">
        <v>245</v>
      </c>
      <c r="X31" s="43">
        <v>763</v>
      </c>
      <c r="Y31" s="43">
        <v>339</v>
      </c>
      <c r="Z31" s="43">
        <v>2314</v>
      </c>
      <c r="AA31" s="43">
        <v>6</v>
      </c>
      <c r="AB31" s="43">
        <v>7</v>
      </c>
      <c r="AC31" s="43">
        <v>2</v>
      </c>
      <c r="AD31" s="43">
        <v>2</v>
      </c>
      <c r="AE31" s="43">
        <v>3</v>
      </c>
      <c r="AF31" s="43">
        <v>0</v>
      </c>
    </row>
    <row r="32" spans="1:32" s="31" customFormat="1" ht="45" customHeight="1" x14ac:dyDescent="0.25">
      <c r="A32" s="34" t="s">
        <v>49</v>
      </c>
      <c r="B32" s="30" t="s">
        <v>36</v>
      </c>
      <c r="C32" s="43"/>
      <c r="D32" s="43"/>
      <c r="E32" s="43">
        <v>1</v>
      </c>
      <c r="F32" s="43">
        <v>10</v>
      </c>
      <c r="G32" s="7">
        <v>198</v>
      </c>
      <c r="H32" s="7">
        <v>165</v>
      </c>
      <c r="I32" s="7"/>
      <c r="J32" s="7">
        <v>58</v>
      </c>
      <c r="K32" s="7">
        <v>57</v>
      </c>
      <c r="L32" s="7">
        <v>18</v>
      </c>
      <c r="M32" s="7">
        <v>2</v>
      </c>
      <c r="N32" s="7">
        <v>1</v>
      </c>
      <c r="O32" s="43">
        <v>17105</v>
      </c>
      <c r="P32" s="43">
        <v>17905</v>
      </c>
      <c r="Q32" s="43">
        <v>16665</v>
      </c>
      <c r="R32" s="43">
        <v>440</v>
      </c>
      <c r="S32" s="43">
        <v>1700</v>
      </c>
      <c r="T32" s="43">
        <v>13050</v>
      </c>
      <c r="U32" s="43">
        <v>1900</v>
      </c>
      <c r="V32" s="43">
        <v>5</v>
      </c>
      <c r="W32" s="43">
        <v>615</v>
      </c>
      <c r="X32" s="43">
        <v>1940</v>
      </c>
      <c r="Y32" s="43"/>
      <c r="Z32" s="43">
        <v>840</v>
      </c>
      <c r="AA32" s="43">
        <v>0</v>
      </c>
      <c r="AB32" s="43">
        <v>11</v>
      </c>
      <c r="AC32" s="43">
        <v>1</v>
      </c>
      <c r="AD32" s="43">
        <v>0</v>
      </c>
      <c r="AE32" s="43">
        <v>0</v>
      </c>
      <c r="AF32" s="43">
        <v>2</v>
      </c>
    </row>
    <row r="33" spans="1:32" s="33" customFormat="1" ht="54" customHeight="1" x14ac:dyDescent="0.25">
      <c r="A33" s="27" t="s">
        <v>56</v>
      </c>
      <c r="B33" s="35" t="s">
        <v>61</v>
      </c>
      <c r="C33" s="41"/>
      <c r="D33" s="41"/>
      <c r="E33" s="41"/>
      <c r="F33" s="41"/>
      <c r="G33" s="42"/>
      <c r="H33" s="42"/>
      <c r="I33" s="42"/>
      <c r="J33" s="42"/>
      <c r="K33" s="42"/>
      <c r="L33" s="42"/>
      <c r="M33" s="42"/>
      <c r="N33" s="42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</row>
    <row r="34" spans="1:32" s="31" customFormat="1" ht="45" customHeight="1" x14ac:dyDescent="0.25">
      <c r="A34" s="34" t="s">
        <v>15</v>
      </c>
      <c r="B34" s="30" t="s">
        <v>52</v>
      </c>
      <c r="C34" s="43">
        <v>32</v>
      </c>
      <c r="D34" s="43">
        <v>1</v>
      </c>
      <c r="E34" s="43">
        <v>1</v>
      </c>
      <c r="F34" s="43">
        <v>0</v>
      </c>
      <c r="G34" s="7">
        <v>29056</v>
      </c>
      <c r="H34" s="7">
        <v>568</v>
      </c>
      <c r="I34" s="7">
        <v>117</v>
      </c>
      <c r="J34" s="7">
        <v>117</v>
      </c>
      <c r="K34" s="7">
        <v>263</v>
      </c>
      <c r="L34" s="7">
        <v>268</v>
      </c>
      <c r="M34" s="7">
        <v>48</v>
      </c>
      <c r="N34" s="7">
        <v>2</v>
      </c>
      <c r="O34" s="43">
        <v>66946</v>
      </c>
      <c r="P34" s="43">
        <v>67946</v>
      </c>
      <c r="Q34" s="43">
        <v>28970</v>
      </c>
      <c r="R34" s="43">
        <v>38729</v>
      </c>
      <c r="S34" s="43">
        <v>1028</v>
      </c>
      <c r="T34" s="43">
        <v>45654</v>
      </c>
      <c r="U34" s="43">
        <v>1086</v>
      </c>
      <c r="V34" s="43">
        <v>0</v>
      </c>
      <c r="W34" s="43">
        <v>170.3</v>
      </c>
      <c r="X34" s="43">
        <v>51</v>
      </c>
      <c r="Y34" s="43">
        <v>772.8</v>
      </c>
      <c r="Z34" s="43">
        <v>501.5</v>
      </c>
      <c r="AA34" s="43">
        <v>30</v>
      </c>
      <c r="AB34" s="43">
        <v>30</v>
      </c>
      <c r="AC34" s="43">
        <v>0</v>
      </c>
      <c r="AD34" s="43">
        <v>0</v>
      </c>
      <c r="AE34" s="43">
        <v>6</v>
      </c>
      <c r="AF34" s="43">
        <v>0</v>
      </c>
    </row>
    <row r="35" spans="1:32" s="31" customFormat="1" ht="37.5" customHeight="1" x14ac:dyDescent="0.25">
      <c r="A35" s="34" t="s">
        <v>17</v>
      </c>
      <c r="B35" s="30" t="s">
        <v>36</v>
      </c>
      <c r="C35" s="43"/>
      <c r="D35" s="43"/>
      <c r="E35" s="43"/>
      <c r="F35" s="43">
        <v>8</v>
      </c>
      <c r="G35" s="7">
        <v>230</v>
      </c>
      <c r="H35" s="7">
        <v>77</v>
      </c>
      <c r="I35" s="7">
        <v>3</v>
      </c>
      <c r="J35" s="7">
        <v>3</v>
      </c>
      <c r="K35" s="7">
        <v>54</v>
      </c>
      <c r="L35" s="7">
        <v>23</v>
      </c>
      <c r="M35" s="7">
        <v>11</v>
      </c>
      <c r="N35" s="7">
        <v>2</v>
      </c>
      <c r="O35" s="43">
        <v>11768</v>
      </c>
      <c r="P35" s="43">
        <v>11767</v>
      </c>
      <c r="Q35" s="43">
        <v>6637</v>
      </c>
      <c r="R35" s="43">
        <v>4238</v>
      </c>
      <c r="S35" s="43">
        <v>500</v>
      </c>
      <c r="T35" s="43">
        <v>11114</v>
      </c>
      <c r="U35" s="43">
        <v>11114</v>
      </c>
      <c r="V35" s="43">
        <v>0</v>
      </c>
      <c r="W35" s="43">
        <v>2135</v>
      </c>
      <c r="X35" s="43">
        <v>712</v>
      </c>
      <c r="Y35" s="43">
        <v>156</v>
      </c>
      <c r="Z35" s="43">
        <v>119</v>
      </c>
      <c r="AA35" s="43">
        <v>1</v>
      </c>
      <c r="AB35" s="43">
        <v>5</v>
      </c>
      <c r="AC35" s="43">
        <v>2</v>
      </c>
      <c r="AD35" s="43">
        <v>0</v>
      </c>
      <c r="AE35" s="43">
        <v>1</v>
      </c>
      <c r="AF35" s="43">
        <v>2</v>
      </c>
    </row>
    <row r="36" spans="1:32" s="31" customFormat="1" ht="51.75" customHeight="1" x14ac:dyDescent="0.25">
      <c r="A36" s="27" t="s">
        <v>57</v>
      </c>
      <c r="B36" s="54" t="s">
        <v>68</v>
      </c>
      <c r="C36" s="41"/>
      <c r="D36" s="41"/>
      <c r="E36" s="41"/>
      <c r="F36" s="41"/>
      <c r="G36" s="42"/>
      <c r="H36" s="42"/>
      <c r="I36" s="42"/>
      <c r="J36" s="42"/>
      <c r="K36" s="42"/>
      <c r="L36" s="42"/>
      <c r="M36" s="42"/>
      <c r="N36" s="42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</row>
    <row r="37" spans="1:32" s="31" customFormat="1" ht="36.75" customHeight="1" x14ac:dyDescent="0.25">
      <c r="A37" s="34" t="s">
        <v>15</v>
      </c>
      <c r="B37" s="30" t="s">
        <v>52</v>
      </c>
      <c r="C37" s="43">
        <v>1</v>
      </c>
      <c r="D37" s="43">
        <v>11</v>
      </c>
      <c r="E37" s="43">
        <v>0</v>
      </c>
      <c r="F37" s="43">
        <v>19</v>
      </c>
      <c r="G37" s="7">
        <v>26664</v>
      </c>
      <c r="H37" s="7">
        <v>480</v>
      </c>
      <c r="I37" s="7">
        <v>45</v>
      </c>
      <c r="J37" s="44">
        <v>45</v>
      </c>
      <c r="K37" s="7">
        <v>132</v>
      </c>
      <c r="L37" s="7">
        <v>50</v>
      </c>
      <c r="M37" s="7">
        <v>48</v>
      </c>
      <c r="N37" s="7">
        <v>0</v>
      </c>
      <c r="O37" s="43">
        <v>668482</v>
      </c>
      <c r="P37" s="43">
        <v>288905</v>
      </c>
      <c r="Q37" s="43">
        <v>8484</v>
      </c>
      <c r="R37" s="43">
        <v>11757</v>
      </c>
      <c r="S37" s="43">
        <v>600</v>
      </c>
      <c r="T37" s="43">
        <v>226508</v>
      </c>
      <c r="U37" s="43">
        <v>5053</v>
      </c>
      <c r="V37" s="43">
        <v>19</v>
      </c>
      <c r="W37" s="43"/>
      <c r="X37" s="43"/>
      <c r="Y37" s="43">
        <v>299.5</v>
      </c>
      <c r="Z37" s="43">
        <v>141</v>
      </c>
      <c r="AA37" s="43">
        <v>11</v>
      </c>
      <c r="AB37" s="43">
        <v>31</v>
      </c>
      <c r="AC37" s="43">
        <v>1</v>
      </c>
      <c r="AD37" s="43">
        <v>7</v>
      </c>
      <c r="AE37" s="43">
        <v>4</v>
      </c>
      <c r="AF37" s="43">
        <v>5</v>
      </c>
    </row>
    <row r="38" spans="1:32" s="31" customFormat="1" ht="36.75" customHeight="1" x14ac:dyDescent="0.25">
      <c r="A38" s="34" t="s">
        <v>17</v>
      </c>
      <c r="B38" s="31" t="s">
        <v>62</v>
      </c>
      <c r="C38" s="43"/>
      <c r="D38" s="43"/>
      <c r="E38" s="43"/>
      <c r="F38" s="43">
        <v>8</v>
      </c>
      <c r="G38" s="7">
        <v>102</v>
      </c>
      <c r="H38" s="7">
        <v>114</v>
      </c>
      <c r="I38" s="7">
        <v>2</v>
      </c>
      <c r="J38" s="7">
        <v>30</v>
      </c>
      <c r="K38" s="7">
        <v>17</v>
      </c>
      <c r="L38" s="7">
        <v>7</v>
      </c>
      <c r="M38" s="7">
        <v>5</v>
      </c>
      <c r="N38" s="7">
        <v>0</v>
      </c>
      <c r="O38" s="43">
        <v>11636</v>
      </c>
      <c r="P38" s="43">
        <v>7544</v>
      </c>
      <c r="Q38" s="43">
        <v>11780</v>
      </c>
      <c r="R38" s="43">
        <v>2714</v>
      </c>
      <c r="S38" s="43">
        <v>0</v>
      </c>
      <c r="T38" s="43">
        <v>37257</v>
      </c>
      <c r="U38" s="43">
        <v>1115</v>
      </c>
      <c r="V38" s="43">
        <v>20</v>
      </c>
      <c r="W38" s="43"/>
      <c r="X38" s="43"/>
      <c r="Y38" s="43">
        <v>59</v>
      </c>
      <c r="Z38" s="43">
        <v>244</v>
      </c>
      <c r="AA38" s="43">
        <v>3</v>
      </c>
      <c r="AB38" s="43">
        <v>4</v>
      </c>
      <c r="AC38" s="43">
        <v>1</v>
      </c>
      <c r="AD38" s="43">
        <v>2</v>
      </c>
      <c r="AE38" s="43">
        <v>2</v>
      </c>
      <c r="AF38" s="43">
        <v>2</v>
      </c>
    </row>
    <row r="39" spans="1:32" s="31" customFormat="1" ht="36.75" customHeight="1" x14ac:dyDescent="0.25">
      <c r="A39" s="34" t="s">
        <v>49</v>
      </c>
      <c r="B39" s="30" t="s">
        <v>36</v>
      </c>
      <c r="C39" s="43"/>
      <c r="D39" s="43"/>
      <c r="E39" s="43"/>
      <c r="F39" s="43">
        <v>35</v>
      </c>
      <c r="G39" s="7">
        <v>438</v>
      </c>
      <c r="H39" s="7">
        <v>441</v>
      </c>
      <c r="I39" s="7">
        <v>1</v>
      </c>
      <c r="J39" s="7">
        <v>115</v>
      </c>
      <c r="K39" s="7">
        <v>59</v>
      </c>
      <c r="L39" s="7">
        <v>24</v>
      </c>
      <c r="M39" s="7">
        <v>31</v>
      </c>
      <c r="N39" s="7">
        <v>0</v>
      </c>
      <c r="O39" s="43">
        <v>104392</v>
      </c>
      <c r="P39" s="43">
        <v>75612</v>
      </c>
      <c r="Q39" s="43">
        <v>46660</v>
      </c>
      <c r="R39" s="43">
        <v>31460</v>
      </c>
      <c r="S39" s="43">
        <v>800</v>
      </c>
      <c r="T39" s="43">
        <v>28335</v>
      </c>
      <c r="U39" s="43">
        <v>12195</v>
      </c>
      <c r="V39" s="43">
        <v>1017</v>
      </c>
      <c r="W39" s="43">
        <v>0</v>
      </c>
      <c r="X39" s="43">
        <v>0</v>
      </c>
      <c r="Y39" s="43">
        <v>646</v>
      </c>
      <c r="Z39" s="43">
        <v>624</v>
      </c>
      <c r="AA39" s="43">
        <v>13</v>
      </c>
      <c r="AB39" s="43">
        <v>13</v>
      </c>
      <c r="AC39" s="43">
        <v>3</v>
      </c>
      <c r="AD39" s="43">
        <v>5</v>
      </c>
      <c r="AE39" s="43">
        <v>5</v>
      </c>
      <c r="AF39" s="43">
        <v>9</v>
      </c>
    </row>
    <row r="40" spans="1:32" s="33" customFormat="1" ht="36.75" customHeight="1" x14ac:dyDescent="0.25">
      <c r="A40" s="32"/>
      <c r="B40" s="32" t="s">
        <v>41</v>
      </c>
      <c r="C40" s="41"/>
      <c r="D40" s="41"/>
      <c r="E40" s="41"/>
      <c r="F40" s="41"/>
      <c r="G40" s="48">
        <f>SUM(G8:G39)</f>
        <v>165687</v>
      </c>
      <c r="H40" s="48">
        <f t="shared" ref="H40:AF40" si="0">SUM(H8:H39)</f>
        <v>4993</v>
      </c>
      <c r="I40" s="48">
        <f t="shared" si="0"/>
        <v>517</v>
      </c>
      <c r="J40" s="48">
        <f t="shared" si="0"/>
        <v>893</v>
      </c>
      <c r="K40" s="48">
        <f t="shared" si="0"/>
        <v>1415</v>
      </c>
      <c r="L40" s="48">
        <f t="shared" si="0"/>
        <v>1023</v>
      </c>
      <c r="M40" s="48">
        <f t="shared" si="0"/>
        <v>393</v>
      </c>
      <c r="N40" s="48">
        <f t="shared" si="0"/>
        <v>11</v>
      </c>
      <c r="O40" s="48">
        <f t="shared" si="0"/>
        <v>1479557</v>
      </c>
      <c r="P40" s="48">
        <f t="shared" si="0"/>
        <v>909117</v>
      </c>
      <c r="Q40" s="48">
        <f t="shared" si="0"/>
        <v>308503</v>
      </c>
      <c r="R40" s="48">
        <f t="shared" si="0"/>
        <v>1230151</v>
      </c>
      <c r="S40" s="48">
        <f t="shared" si="0"/>
        <v>122653</v>
      </c>
      <c r="T40" s="48">
        <f t="shared" si="0"/>
        <v>742924</v>
      </c>
      <c r="U40" s="48">
        <f t="shared" si="0"/>
        <v>66090</v>
      </c>
      <c r="V40" s="48">
        <f t="shared" si="0"/>
        <v>3219.8</v>
      </c>
      <c r="W40" s="48">
        <f t="shared" si="0"/>
        <v>17573.8</v>
      </c>
      <c r="X40" s="48">
        <f t="shared" si="0"/>
        <v>13602</v>
      </c>
      <c r="Y40" s="48">
        <f t="shared" si="0"/>
        <v>7104.8</v>
      </c>
      <c r="Z40" s="48">
        <f t="shared" si="0"/>
        <v>18043.2</v>
      </c>
      <c r="AA40" s="48">
        <f t="shared" si="0"/>
        <v>181</v>
      </c>
      <c r="AB40" s="48">
        <f t="shared" si="0"/>
        <v>188</v>
      </c>
      <c r="AC40" s="48">
        <f t="shared" si="0"/>
        <v>20</v>
      </c>
      <c r="AD40" s="48">
        <f t="shared" si="0"/>
        <v>24</v>
      </c>
      <c r="AE40" s="48">
        <f t="shared" si="0"/>
        <v>101</v>
      </c>
      <c r="AF40" s="48">
        <f t="shared" si="0"/>
        <v>38</v>
      </c>
    </row>
    <row r="41" spans="1:32" x14ac:dyDescent="0.25">
      <c r="G41" s="29"/>
      <c r="H41" s="29"/>
      <c r="I41" s="29"/>
      <c r="J41" s="29"/>
      <c r="K41" s="29"/>
      <c r="L41" s="29"/>
      <c r="M41" s="29"/>
      <c r="N41" s="29"/>
    </row>
    <row r="42" spans="1:32" x14ac:dyDescent="0.25">
      <c r="G42" s="29"/>
      <c r="H42" s="29"/>
      <c r="I42" s="29"/>
      <c r="J42" s="29"/>
      <c r="K42" s="29"/>
      <c r="L42" s="29"/>
      <c r="M42" s="29"/>
      <c r="N42" s="29"/>
    </row>
    <row r="43" spans="1:32" x14ac:dyDescent="0.25">
      <c r="G43" s="29"/>
      <c r="H43" s="29"/>
      <c r="I43" s="29"/>
      <c r="J43" s="29"/>
      <c r="K43" s="29"/>
      <c r="L43" s="29"/>
      <c r="M43" s="29"/>
      <c r="N43" s="29"/>
    </row>
    <row r="44" spans="1:32" x14ac:dyDescent="0.25">
      <c r="G44" s="29"/>
      <c r="H44" s="29"/>
      <c r="I44" s="29"/>
      <c r="J44" s="29"/>
      <c r="K44" s="29"/>
      <c r="L44" s="29"/>
      <c r="M44" s="29"/>
      <c r="N44" s="29"/>
    </row>
    <row r="45" spans="1:32" x14ac:dyDescent="0.25">
      <c r="G45" s="29"/>
      <c r="H45" s="29"/>
      <c r="I45" s="29"/>
      <c r="J45" s="29"/>
      <c r="K45" s="29"/>
      <c r="L45" s="29"/>
      <c r="M45" s="29"/>
      <c r="N45" s="29"/>
    </row>
    <row r="46" spans="1:32" x14ac:dyDescent="0.25">
      <c r="G46" s="29"/>
      <c r="H46" s="29"/>
      <c r="I46" s="29"/>
      <c r="J46" s="29"/>
      <c r="K46" s="29"/>
      <c r="L46" s="29"/>
      <c r="M46" s="29"/>
      <c r="N46" s="29"/>
    </row>
    <row r="47" spans="1:32" x14ac:dyDescent="0.25">
      <c r="G47" s="29"/>
      <c r="H47" s="29"/>
      <c r="I47" s="29"/>
      <c r="J47" s="29"/>
      <c r="K47" s="29"/>
      <c r="L47" s="29"/>
      <c r="M47" s="29"/>
      <c r="N47" s="29"/>
    </row>
    <row r="48" spans="1:32" x14ac:dyDescent="0.25">
      <c r="G48" s="29"/>
      <c r="H48" s="29"/>
      <c r="I48" s="29"/>
      <c r="J48" s="29"/>
      <c r="K48" s="29"/>
      <c r="L48" s="29"/>
      <c r="M48" s="29"/>
      <c r="N48" s="29"/>
    </row>
    <row r="49" spans="7:14" x14ac:dyDescent="0.25">
      <c r="G49" s="29"/>
      <c r="H49" s="29"/>
      <c r="I49" s="29"/>
      <c r="J49" s="29"/>
      <c r="K49" s="29"/>
      <c r="L49" s="29"/>
      <c r="M49" s="29"/>
      <c r="N49" s="29"/>
    </row>
    <row r="50" spans="7:14" x14ac:dyDescent="0.25">
      <c r="G50" s="29"/>
      <c r="H50" s="29"/>
      <c r="I50" s="29"/>
      <c r="J50" s="29"/>
      <c r="K50" s="29"/>
      <c r="L50" s="29"/>
      <c r="M50" s="29"/>
      <c r="N50" s="29"/>
    </row>
    <row r="51" spans="7:14" x14ac:dyDescent="0.25">
      <c r="G51" s="29"/>
      <c r="H51" s="29"/>
      <c r="I51" s="29"/>
      <c r="J51" s="29"/>
      <c r="K51" s="29"/>
      <c r="L51" s="29"/>
      <c r="M51" s="29"/>
      <c r="N51" s="29"/>
    </row>
    <row r="52" spans="7:14" x14ac:dyDescent="0.25">
      <c r="G52" s="29"/>
      <c r="H52" s="29"/>
      <c r="I52" s="29"/>
      <c r="J52" s="29"/>
      <c r="K52" s="29"/>
      <c r="L52" s="29"/>
      <c r="M52" s="29"/>
      <c r="N52" s="29"/>
    </row>
    <row r="53" spans="7:14" x14ac:dyDescent="0.25">
      <c r="G53" s="29"/>
      <c r="H53" s="29"/>
      <c r="I53" s="29"/>
      <c r="J53" s="29"/>
      <c r="K53" s="29"/>
      <c r="L53" s="29"/>
      <c r="M53" s="29"/>
      <c r="N53" s="29"/>
    </row>
    <row r="54" spans="7:14" x14ac:dyDescent="0.25">
      <c r="G54" s="29"/>
      <c r="H54" s="29"/>
      <c r="I54" s="29"/>
      <c r="J54" s="29"/>
      <c r="K54" s="29"/>
      <c r="L54" s="29"/>
      <c r="M54" s="29"/>
      <c r="N54" s="29"/>
    </row>
    <row r="55" spans="7:14" x14ac:dyDescent="0.25">
      <c r="G55" s="29"/>
      <c r="H55" s="29"/>
      <c r="I55" s="29"/>
      <c r="J55" s="29"/>
      <c r="K55" s="29"/>
      <c r="L55" s="29"/>
      <c r="M55" s="29"/>
      <c r="N55" s="29"/>
    </row>
    <row r="56" spans="7:14" x14ac:dyDescent="0.25">
      <c r="G56" s="29"/>
      <c r="H56" s="29"/>
      <c r="I56" s="29"/>
      <c r="J56" s="29"/>
      <c r="K56" s="29"/>
      <c r="L56" s="29"/>
      <c r="M56" s="29"/>
      <c r="N56" s="29"/>
    </row>
    <row r="57" spans="7:14" x14ac:dyDescent="0.25">
      <c r="G57" s="29"/>
      <c r="H57" s="29"/>
      <c r="I57" s="29"/>
      <c r="J57" s="29"/>
      <c r="K57" s="29"/>
      <c r="L57" s="29"/>
      <c r="M57" s="29"/>
      <c r="N57" s="29"/>
    </row>
    <row r="58" spans="7:14" x14ac:dyDescent="0.25">
      <c r="G58" s="29"/>
      <c r="H58" s="29"/>
      <c r="I58" s="29"/>
      <c r="J58" s="29"/>
      <c r="K58" s="29"/>
      <c r="L58" s="29"/>
      <c r="M58" s="29"/>
      <c r="N58" s="29"/>
    </row>
    <row r="59" spans="7:14" x14ac:dyDescent="0.25">
      <c r="G59" s="29"/>
      <c r="H59" s="29"/>
      <c r="I59" s="29"/>
      <c r="J59" s="29"/>
      <c r="K59" s="29"/>
      <c r="L59" s="29"/>
      <c r="M59" s="29"/>
      <c r="N59" s="29"/>
    </row>
    <row r="60" spans="7:14" x14ac:dyDescent="0.25">
      <c r="G60" s="29"/>
      <c r="H60" s="29"/>
      <c r="I60" s="29"/>
      <c r="J60" s="29"/>
      <c r="K60" s="29"/>
      <c r="L60" s="29"/>
      <c r="M60" s="29"/>
      <c r="N60" s="29"/>
    </row>
    <row r="61" spans="7:14" x14ac:dyDescent="0.25">
      <c r="G61" s="29"/>
      <c r="H61" s="29"/>
      <c r="I61" s="29"/>
      <c r="J61" s="29"/>
      <c r="K61" s="29"/>
      <c r="L61" s="29"/>
      <c r="M61" s="29"/>
      <c r="N61" s="29"/>
    </row>
    <row r="62" spans="7:14" x14ac:dyDescent="0.25">
      <c r="G62" s="29"/>
      <c r="H62" s="29"/>
      <c r="I62" s="29"/>
      <c r="J62" s="29"/>
      <c r="K62" s="29"/>
      <c r="L62" s="29"/>
      <c r="M62" s="29"/>
      <c r="N62" s="29"/>
    </row>
    <row r="63" spans="7:14" x14ac:dyDescent="0.25">
      <c r="G63" s="29"/>
      <c r="H63" s="29"/>
      <c r="I63" s="29"/>
      <c r="J63" s="29"/>
      <c r="K63" s="29"/>
      <c r="L63" s="29"/>
      <c r="M63" s="29"/>
      <c r="N63" s="29"/>
    </row>
    <row r="64" spans="7:14" x14ac:dyDescent="0.25">
      <c r="G64" s="29"/>
      <c r="H64" s="29"/>
      <c r="I64" s="29"/>
      <c r="J64" s="29"/>
      <c r="K64" s="29"/>
      <c r="L64" s="29"/>
      <c r="M64" s="29"/>
      <c r="N64" s="29"/>
    </row>
    <row r="65" spans="7:14" x14ac:dyDescent="0.25">
      <c r="G65" s="29"/>
      <c r="H65" s="29"/>
      <c r="I65" s="29"/>
      <c r="J65" s="29"/>
      <c r="K65" s="29"/>
      <c r="L65" s="29"/>
      <c r="M65" s="29"/>
      <c r="N65" s="29"/>
    </row>
    <row r="66" spans="7:14" x14ac:dyDescent="0.25">
      <c r="G66" s="29"/>
      <c r="H66" s="29"/>
      <c r="I66" s="29"/>
      <c r="J66" s="29"/>
      <c r="K66" s="29"/>
      <c r="L66" s="29"/>
      <c r="M66" s="29"/>
      <c r="N66" s="29"/>
    </row>
    <row r="67" spans="7:14" x14ac:dyDescent="0.25">
      <c r="G67" s="29"/>
      <c r="H67" s="29"/>
      <c r="I67" s="29"/>
      <c r="J67" s="29"/>
      <c r="K67" s="29"/>
      <c r="L67" s="29"/>
      <c r="M67" s="29"/>
      <c r="N67" s="29"/>
    </row>
    <row r="68" spans="7:14" x14ac:dyDescent="0.25">
      <c r="G68" s="29"/>
      <c r="H68" s="29"/>
      <c r="I68" s="29"/>
      <c r="J68" s="29"/>
      <c r="K68" s="29"/>
      <c r="L68" s="29"/>
      <c r="M68" s="29"/>
      <c r="N68" s="29"/>
    </row>
    <row r="69" spans="7:14" x14ac:dyDescent="0.25">
      <c r="G69" s="29"/>
      <c r="H69" s="29"/>
      <c r="I69" s="29"/>
      <c r="J69" s="29"/>
      <c r="K69" s="29"/>
      <c r="L69" s="29"/>
      <c r="M69" s="29"/>
      <c r="N69" s="29"/>
    </row>
    <row r="70" spans="7:14" x14ac:dyDescent="0.25">
      <c r="G70" s="29"/>
      <c r="H70" s="29"/>
      <c r="I70" s="29"/>
      <c r="J70" s="29"/>
      <c r="K70" s="29"/>
      <c r="L70" s="29"/>
      <c r="M70" s="29"/>
      <c r="N70" s="29"/>
    </row>
    <row r="71" spans="7:14" x14ac:dyDescent="0.25">
      <c r="G71" s="29"/>
      <c r="H71" s="29"/>
      <c r="I71" s="29"/>
      <c r="J71" s="29"/>
      <c r="K71" s="29"/>
      <c r="L71" s="29"/>
      <c r="M71" s="29"/>
      <c r="N71" s="29"/>
    </row>
    <row r="72" spans="7:14" x14ac:dyDescent="0.25">
      <c r="G72" s="29"/>
      <c r="H72" s="29"/>
      <c r="I72" s="29"/>
      <c r="J72" s="29"/>
      <c r="K72" s="29"/>
      <c r="L72" s="29"/>
      <c r="M72" s="29"/>
      <c r="N72" s="29"/>
    </row>
    <row r="73" spans="7:14" x14ac:dyDescent="0.25">
      <c r="G73" s="29"/>
      <c r="H73" s="29"/>
      <c r="I73" s="29"/>
      <c r="J73" s="29"/>
      <c r="K73" s="29"/>
      <c r="L73" s="29"/>
      <c r="M73" s="29"/>
      <c r="N73" s="29"/>
    </row>
    <row r="74" spans="7:14" x14ac:dyDescent="0.25">
      <c r="G74" s="29"/>
      <c r="H74" s="29"/>
      <c r="I74" s="29"/>
      <c r="J74" s="29"/>
      <c r="K74" s="29"/>
      <c r="L74" s="29"/>
      <c r="M74" s="29"/>
      <c r="N74" s="29"/>
    </row>
    <row r="75" spans="7:14" x14ac:dyDescent="0.25">
      <c r="G75" s="29"/>
      <c r="H75" s="29"/>
      <c r="I75" s="29"/>
      <c r="J75" s="29"/>
      <c r="K75" s="29"/>
      <c r="L75" s="29"/>
      <c r="M75" s="29"/>
      <c r="N75" s="29"/>
    </row>
    <row r="76" spans="7:14" x14ac:dyDescent="0.25">
      <c r="G76" s="29"/>
      <c r="H76" s="29"/>
      <c r="I76" s="29"/>
      <c r="J76" s="29"/>
      <c r="K76" s="29"/>
      <c r="L76" s="29"/>
      <c r="M76" s="29"/>
      <c r="N76" s="29"/>
    </row>
    <row r="77" spans="7:14" x14ac:dyDescent="0.25">
      <c r="G77" s="29"/>
      <c r="H77" s="29"/>
      <c r="I77" s="29"/>
      <c r="J77" s="29"/>
      <c r="K77" s="29"/>
      <c r="L77" s="29"/>
      <c r="M77" s="29"/>
      <c r="N77" s="29"/>
    </row>
    <row r="78" spans="7:14" x14ac:dyDescent="0.25">
      <c r="G78" s="29"/>
      <c r="H78" s="29"/>
      <c r="I78" s="29"/>
      <c r="J78" s="29"/>
      <c r="K78" s="29"/>
      <c r="L78" s="29"/>
      <c r="M78" s="29"/>
      <c r="N78" s="29"/>
    </row>
    <row r="79" spans="7:14" x14ac:dyDescent="0.25">
      <c r="G79" s="29"/>
      <c r="H79" s="29"/>
      <c r="I79" s="29"/>
      <c r="J79" s="29"/>
      <c r="K79" s="29"/>
      <c r="L79" s="29"/>
      <c r="M79" s="29"/>
      <c r="N79" s="29"/>
    </row>
    <row r="80" spans="7:14" x14ac:dyDescent="0.25">
      <c r="G80" s="29"/>
      <c r="H80" s="29"/>
      <c r="I80" s="29"/>
      <c r="J80" s="29"/>
      <c r="K80" s="29"/>
      <c r="L80" s="29"/>
      <c r="M80" s="29"/>
      <c r="N80" s="29"/>
    </row>
    <row r="81" spans="7:14" x14ac:dyDescent="0.25">
      <c r="G81" s="29"/>
      <c r="H81" s="29"/>
      <c r="I81" s="29"/>
      <c r="J81" s="29"/>
      <c r="K81" s="29"/>
      <c r="L81" s="29"/>
      <c r="M81" s="29"/>
      <c r="N81" s="29"/>
    </row>
    <row r="82" spans="7:14" x14ac:dyDescent="0.25">
      <c r="G82" s="29"/>
      <c r="H82" s="29"/>
      <c r="I82" s="29"/>
      <c r="J82" s="29"/>
      <c r="K82" s="29"/>
      <c r="L82" s="29"/>
      <c r="M82" s="29"/>
      <c r="N82" s="29"/>
    </row>
    <row r="83" spans="7:14" x14ac:dyDescent="0.25">
      <c r="G83" s="29"/>
      <c r="H83" s="29"/>
      <c r="I83" s="29"/>
      <c r="J83" s="29"/>
      <c r="K83" s="29"/>
      <c r="L83" s="29"/>
      <c r="M83" s="29"/>
      <c r="N83" s="29"/>
    </row>
    <row r="84" spans="7:14" x14ac:dyDescent="0.25">
      <c r="G84" s="29"/>
      <c r="H84" s="29"/>
      <c r="I84" s="29"/>
      <c r="J84" s="29"/>
      <c r="K84" s="29"/>
      <c r="L84" s="29"/>
      <c r="M84" s="29"/>
      <c r="N84" s="29"/>
    </row>
    <row r="85" spans="7:14" x14ac:dyDescent="0.25">
      <c r="G85" s="29"/>
      <c r="H85" s="29"/>
      <c r="I85" s="29"/>
      <c r="J85" s="29"/>
      <c r="K85" s="29"/>
      <c r="L85" s="29"/>
      <c r="M85" s="29"/>
      <c r="N85" s="29"/>
    </row>
    <row r="86" spans="7:14" x14ac:dyDescent="0.25">
      <c r="G86" s="29"/>
      <c r="H86" s="29"/>
      <c r="I86" s="29"/>
      <c r="J86" s="29"/>
      <c r="K86" s="29"/>
      <c r="L86" s="29"/>
      <c r="M86" s="29"/>
      <c r="N86" s="29"/>
    </row>
    <row r="87" spans="7:14" x14ac:dyDescent="0.25">
      <c r="G87" s="29"/>
      <c r="H87" s="29"/>
      <c r="I87" s="29"/>
      <c r="J87" s="29"/>
      <c r="K87" s="29"/>
      <c r="L87" s="29"/>
      <c r="M87" s="29"/>
      <c r="N87" s="29"/>
    </row>
    <row r="88" spans="7:14" x14ac:dyDescent="0.25">
      <c r="G88" s="29"/>
      <c r="H88" s="29"/>
      <c r="I88" s="29"/>
      <c r="J88" s="29"/>
      <c r="K88" s="29"/>
      <c r="L88" s="29"/>
      <c r="M88" s="29"/>
      <c r="N88" s="29"/>
    </row>
    <row r="89" spans="7:14" x14ac:dyDescent="0.25">
      <c r="G89" s="29"/>
      <c r="H89" s="29"/>
      <c r="I89" s="29"/>
      <c r="J89" s="29"/>
      <c r="K89" s="29"/>
      <c r="L89" s="29"/>
      <c r="M89" s="29"/>
      <c r="N89" s="29"/>
    </row>
    <row r="90" spans="7:14" x14ac:dyDescent="0.25">
      <c r="G90" s="29"/>
      <c r="H90" s="29"/>
      <c r="I90" s="29"/>
      <c r="J90" s="29"/>
      <c r="K90" s="29"/>
      <c r="L90" s="29"/>
      <c r="M90" s="29"/>
      <c r="N90" s="29"/>
    </row>
    <row r="91" spans="7:14" x14ac:dyDescent="0.25">
      <c r="G91" s="29"/>
      <c r="H91" s="29"/>
      <c r="I91" s="29"/>
      <c r="J91" s="29"/>
      <c r="K91" s="29"/>
      <c r="L91" s="29"/>
      <c r="M91" s="29"/>
      <c r="N91" s="29"/>
    </row>
    <row r="92" spans="7:14" x14ac:dyDescent="0.25">
      <c r="G92" s="29"/>
      <c r="H92" s="29"/>
      <c r="I92" s="29"/>
      <c r="J92" s="29"/>
      <c r="K92" s="29"/>
      <c r="L92" s="29"/>
      <c r="M92" s="29"/>
      <c r="N92" s="29"/>
    </row>
    <row r="93" spans="7:14" x14ac:dyDescent="0.25">
      <c r="G93" s="29"/>
      <c r="H93" s="29"/>
      <c r="I93" s="29"/>
      <c r="J93" s="29"/>
      <c r="K93" s="29"/>
      <c r="L93" s="29"/>
      <c r="M93" s="29"/>
      <c r="N93" s="29"/>
    </row>
    <row r="94" spans="7:14" x14ac:dyDescent="0.25">
      <c r="G94" s="29"/>
      <c r="H94" s="29"/>
      <c r="I94" s="29"/>
      <c r="J94" s="29"/>
      <c r="K94" s="29"/>
      <c r="L94" s="29"/>
      <c r="M94" s="29"/>
      <c r="N94" s="29"/>
    </row>
    <row r="95" spans="7:14" x14ac:dyDescent="0.25">
      <c r="G95" s="29"/>
      <c r="H95" s="29"/>
      <c r="I95" s="29"/>
      <c r="J95" s="29"/>
      <c r="K95" s="29"/>
      <c r="L95" s="29"/>
      <c r="M95" s="29"/>
      <c r="N95" s="29"/>
    </row>
    <row r="96" spans="7:14" x14ac:dyDescent="0.25">
      <c r="G96" s="29"/>
      <c r="H96" s="29"/>
      <c r="I96" s="29"/>
      <c r="J96" s="29"/>
      <c r="K96" s="29"/>
      <c r="L96" s="29"/>
      <c r="M96" s="29"/>
      <c r="N96" s="29"/>
    </row>
    <row r="97" spans="7:14" x14ac:dyDescent="0.25">
      <c r="G97" s="29"/>
      <c r="H97" s="29"/>
      <c r="I97" s="29"/>
      <c r="J97" s="29"/>
      <c r="K97" s="29"/>
      <c r="L97" s="29"/>
      <c r="M97" s="29"/>
      <c r="N97" s="29"/>
    </row>
    <row r="98" spans="7:14" x14ac:dyDescent="0.25">
      <c r="G98" s="29"/>
      <c r="H98" s="29"/>
      <c r="I98" s="29"/>
      <c r="J98" s="29"/>
      <c r="K98" s="29"/>
      <c r="L98" s="29"/>
      <c r="M98" s="29"/>
      <c r="N98" s="29"/>
    </row>
    <row r="99" spans="7:14" x14ac:dyDescent="0.25">
      <c r="G99" s="29"/>
      <c r="H99" s="29"/>
      <c r="I99" s="29"/>
      <c r="J99" s="29"/>
      <c r="K99" s="29"/>
      <c r="L99" s="29"/>
      <c r="M99" s="29"/>
      <c r="N99" s="29"/>
    </row>
    <row r="100" spans="7:14" x14ac:dyDescent="0.25">
      <c r="G100" s="29"/>
      <c r="H100" s="29"/>
      <c r="I100" s="29"/>
      <c r="J100" s="29"/>
      <c r="K100" s="29"/>
      <c r="L100" s="29"/>
      <c r="M100" s="29"/>
      <c r="N100" s="29"/>
    </row>
    <row r="101" spans="7:14" x14ac:dyDescent="0.25">
      <c r="G101" s="29"/>
      <c r="H101" s="29"/>
      <c r="I101" s="29"/>
      <c r="J101" s="29"/>
      <c r="K101" s="29"/>
      <c r="L101" s="29"/>
      <c r="M101" s="29"/>
      <c r="N101" s="29"/>
    </row>
    <row r="102" spans="7:14" x14ac:dyDescent="0.25">
      <c r="G102" s="29"/>
      <c r="H102" s="29"/>
      <c r="I102" s="29"/>
      <c r="J102" s="29"/>
      <c r="K102" s="29"/>
      <c r="L102" s="29"/>
      <c r="M102" s="29"/>
      <c r="N102" s="29"/>
    </row>
    <row r="103" spans="7:14" x14ac:dyDescent="0.25">
      <c r="G103" s="29"/>
      <c r="H103" s="29"/>
      <c r="I103" s="29"/>
      <c r="J103" s="29"/>
      <c r="K103" s="29"/>
      <c r="L103" s="29"/>
      <c r="M103" s="29"/>
      <c r="N103" s="29"/>
    </row>
    <row r="104" spans="7:14" x14ac:dyDescent="0.25">
      <c r="G104" s="29"/>
      <c r="H104" s="29"/>
      <c r="I104" s="29"/>
      <c r="J104" s="29"/>
      <c r="K104" s="29"/>
      <c r="L104" s="29"/>
      <c r="M104" s="29"/>
      <c r="N104" s="29"/>
    </row>
    <row r="105" spans="7:14" x14ac:dyDescent="0.25">
      <c r="G105" s="29"/>
      <c r="H105" s="29"/>
      <c r="I105" s="29"/>
      <c r="J105" s="29"/>
      <c r="K105" s="29"/>
      <c r="L105" s="29"/>
      <c r="M105" s="29"/>
      <c r="N105" s="29"/>
    </row>
    <row r="106" spans="7:14" x14ac:dyDescent="0.25">
      <c r="G106" s="29"/>
      <c r="H106" s="29"/>
      <c r="I106" s="29"/>
      <c r="J106" s="29"/>
      <c r="K106" s="29"/>
      <c r="L106" s="29"/>
      <c r="M106" s="29"/>
      <c r="N106" s="29"/>
    </row>
    <row r="107" spans="7:14" x14ac:dyDescent="0.25">
      <c r="G107" s="29"/>
      <c r="H107" s="29"/>
      <c r="I107" s="29"/>
      <c r="J107" s="29"/>
      <c r="K107" s="29"/>
      <c r="L107" s="29"/>
      <c r="M107" s="29"/>
      <c r="N107" s="29"/>
    </row>
    <row r="108" spans="7:14" x14ac:dyDescent="0.25">
      <c r="G108" s="29"/>
      <c r="H108" s="29"/>
      <c r="I108" s="29"/>
      <c r="J108" s="29"/>
      <c r="K108" s="29"/>
      <c r="L108" s="29"/>
      <c r="M108" s="29"/>
      <c r="N108" s="29"/>
    </row>
    <row r="109" spans="7:14" x14ac:dyDescent="0.25">
      <c r="G109" s="29"/>
      <c r="H109" s="29"/>
      <c r="I109" s="29"/>
      <c r="J109" s="29"/>
      <c r="K109" s="29"/>
      <c r="L109" s="29"/>
      <c r="M109" s="29"/>
      <c r="N109" s="29"/>
    </row>
    <row r="110" spans="7:14" x14ac:dyDescent="0.25">
      <c r="G110" s="29"/>
      <c r="H110" s="29"/>
      <c r="I110" s="29"/>
      <c r="J110" s="29"/>
      <c r="K110" s="29"/>
      <c r="L110" s="29"/>
      <c r="M110" s="29"/>
      <c r="N110" s="29"/>
    </row>
    <row r="111" spans="7:14" x14ac:dyDescent="0.25">
      <c r="G111" s="29"/>
      <c r="H111" s="29"/>
      <c r="I111" s="29"/>
      <c r="J111" s="29"/>
      <c r="K111" s="29"/>
      <c r="L111" s="29"/>
      <c r="M111" s="29"/>
      <c r="N111" s="29"/>
    </row>
    <row r="112" spans="7:14" x14ac:dyDescent="0.25">
      <c r="G112" s="29"/>
      <c r="H112" s="29"/>
      <c r="I112" s="29"/>
      <c r="J112" s="29"/>
      <c r="K112" s="29"/>
      <c r="L112" s="29"/>
      <c r="M112" s="29"/>
      <c r="N112" s="29"/>
    </row>
    <row r="113" spans="7:14" x14ac:dyDescent="0.25">
      <c r="G113" s="29"/>
      <c r="H113" s="29"/>
      <c r="I113" s="29"/>
      <c r="J113" s="29"/>
      <c r="K113" s="29"/>
      <c r="L113" s="29"/>
      <c r="M113" s="29"/>
      <c r="N113" s="29"/>
    </row>
    <row r="114" spans="7:14" x14ac:dyDescent="0.25">
      <c r="G114" s="29"/>
      <c r="H114" s="29"/>
      <c r="I114" s="29"/>
      <c r="J114" s="29"/>
      <c r="K114" s="29"/>
      <c r="L114" s="29"/>
      <c r="M114" s="29"/>
      <c r="N114" s="29"/>
    </row>
    <row r="115" spans="7:14" x14ac:dyDescent="0.25">
      <c r="G115" s="29"/>
      <c r="H115" s="29"/>
      <c r="I115" s="29"/>
      <c r="J115" s="29"/>
      <c r="K115" s="29"/>
      <c r="L115" s="29"/>
      <c r="M115" s="29"/>
      <c r="N115" s="29"/>
    </row>
    <row r="116" spans="7:14" x14ac:dyDescent="0.25">
      <c r="G116" s="29"/>
      <c r="H116" s="29"/>
      <c r="I116" s="29"/>
      <c r="J116" s="29"/>
      <c r="K116" s="29"/>
      <c r="L116" s="29"/>
      <c r="M116" s="29"/>
      <c r="N116" s="29"/>
    </row>
    <row r="117" spans="7:14" x14ac:dyDescent="0.25">
      <c r="G117" s="29"/>
      <c r="H117" s="29"/>
      <c r="I117" s="29"/>
      <c r="J117" s="29"/>
      <c r="K117" s="29"/>
      <c r="L117" s="29"/>
      <c r="M117" s="29"/>
      <c r="N117" s="29"/>
    </row>
    <row r="118" spans="7:14" x14ac:dyDescent="0.25">
      <c r="G118" s="29"/>
      <c r="H118" s="29"/>
      <c r="I118" s="29"/>
      <c r="J118" s="29"/>
      <c r="K118" s="29"/>
      <c r="L118" s="29"/>
      <c r="M118" s="29"/>
      <c r="N118" s="29"/>
    </row>
    <row r="119" spans="7:14" x14ac:dyDescent="0.25">
      <c r="G119" s="29"/>
      <c r="H119" s="29"/>
      <c r="I119" s="29"/>
      <c r="J119" s="29"/>
      <c r="K119" s="29"/>
      <c r="L119" s="29"/>
      <c r="M119" s="29"/>
      <c r="N119" s="29"/>
    </row>
    <row r="120" spans="7:14" x14ac:dyDescent="0.25">
      <c r="G120" s="29"/>
      <c r="H120" s="29"/>
      <c r="I120" s="29"/>
      <c r="J120" s="29"/>
      <c r="K120" s="29"/>
      <c r="L120" s="29"/>
      <c r="M120" s="29"/>
      <c r="N120" s="29"/>
    </row>
    <row r="121" spans="7:14" x14ac:dyDescent="0.25">
      <c r="G121" s="29"/>
      <c r="H121" s="29"/>
      <c r="I121" s="29"/>
      <c r="J121" s="29"/>
      <c r="K121" s="29"/>
      <c r="L121" s="29"/>
      <c r="M121" s="29"/>
      <c r="N121" s="29"/>
    </row>
    <row r="122" spans="7:14" x14ac:dyDescent="0.25">
      <c r="G122" s="29"/>
      <c r="H122" s="29"/>
      <c r="I122" s="29"/>
      <c r="J122" s="29"/>
      <c r="K122" s="29"/>
      <c r="L122" s="29"/>
      <c r="M122" s="29"/>
      <c r="N122" s="29"/>
    </row>
    <row r="123" spans="7:14" x14ac:dyDescent="0.25">
      <c r="G123" s="29"/>
      <c r="H123" s="29"/>
      <c r="I123" s="29"/>
      <c r="J123" s="29"/>
      <c r="K123" s="29"/>
      <c r="L123" s="29"/>
      <c r="M123" s="29"/>
      <c r="N123" s="29"/>
    </row>
    <row r="124" spans="7:14" x14ac:dyDescent="0.25">
      <c r="G124" s="29"/>
      <c r="H124" s="29"/>
      <c r="I124" s="29"/>
      <c r="J124" s="29"/>
      <c r="K124" s="29"/>
      <c r="L124" s="29"/>
      <c r="M124" s="29"/>
      <c r="N124" s="29"/>
    </row>
    <row r="125" spans="7:14" x14ac:dyDescent="0.25">
      <c r="G125" s="29"/>
      <c r="H125" s="29"/>
      <c r="I125" s="29"/>
      <c r="J125" s="29"/>
      <c r="K125" s="29"/>
      <c r="L125" s="29"/>
      <c r="M125" s="29"/>
      <c r="N125" s="29"/>
    </row>
    <row r="126" spans="7:14" x14ac:dyDescent="0.25">
      <c r="G126" s="29"/>
      <c r="H126" s="29"/>
      <c r="I126" s="29"/>
      <c r="J126" s="29"/>
      <c r="K126" s="29"/>
      <c r="L126" s="29"/>
      <c r="M126" s="29"/>
      <c r="N126" s="29"/>
    </row>
    <row r="127" spans="7:14" x14ac:dyDescent="0.25">
      <c r="G127" s="29"/>
      <c r="H127" s="29"/>
      <c r="I127" s="29"/>
      <c r="J127" s="29"/>
      <c r="K127" s="29"/>
      <c r="L127" s="29"/>
      <c r="M127" s="29"/>
      <c r="N127" s="29"/>
    </row>
    <row r="128" spans="7:14" x14ac:dyDescent="0.25">
      <c r="G128" s="29"/>
      <c r="H128" s="29"/>
      <c r="I128" s="29"/>
      <c r="J128" s="29"/>
      <c r="K128" s="29"/>
      <c r="L128" s="29"/>
      <c r="M128" s="29"/>
      <c r="N128" s="29"/>
    </row>
    <row r="129" spans="7:14" x14ac:dyDescent="0.25">
      <c r="G129" s="29"/>
      <c r="H129" s="29"/>
      <c r="I129" s="29"/>
      <c r="J129" s="29"/>
      <c r="K129" s="29"/>
      <c r="L129" s="29"/>
      <c r="M129" s="29"/>
      <c r="N129" s="29"/>
    </row>
    <row r="130" spans="7:14" x14ac:dyDescent="0.25">
      <c r="G130" s="29"/>
      <c r="H130" s="29"/>
      <c r="I130" s="29"/>
      <c r="J130" s="29"/>
      <c r="K130" s="29"/>
      <c r="L130" s="29"/>
      <c r="M130" s="29"/>
      <c r="N130" s="29"/>
    </row>
    <row r="131" spans="7:14" x14ac:dyDescent="0.25">
      <c r="G131" s="29"/>
      <c r="H131" s="29"/>
      <c r="I131" s="29"/>
      <c r="J131" s="29"/>
      <c r="K131" s="29"/>
      <c r="L131" s="29"/>
      <c r="M131" s="29"/>
      <c r="N131" s="29"/>
    </row>
    <row r="132" spans="7:14" x14ac:dyDescent="0.25">
      <c r="G132" s="29"/>
      <c r="H132" s="29"/>
      <c r="I132" s="29"/>
      <c r="J132" s="29"/>
      <c r="K132" s="29"/>
      <c r="L132" s="29"/>
      <c r="M132" s="29"/>
      <c r="N132" s="29"/>
    </row>
    <row r="133" spans="7:14" x14ac:dyDescent="0.25">
      <c r="G133" s="29"/>
      <c r="H133" s="29"/>
      <c r="I133" s="29"/>
      <c r="J133" s="29"/>
      <c r="K133" s="29"/>
      <c r="L133" s="29"/>
      <c r="M133" s="29"/>
      <c r="N133" s="29"/>
    </row>
    <row r="134" spans="7:14" x14ac:dyDescent="0.25">
      <c r="G134" s="29"/>
      <c r="H134" s="29"/>
      <c r="I134" s="29"/>
      <c r="J134" s="29"/>
      <c r="K134" s="29"/>
      <c r="L134" s="29"/>
      <c r="M134" s="29"/>
      <c r="N134" s="29"/>
    </row>
    <row r="135" spans="7:14" x14ac:dyDescent="0.25">
      <c r="G135" s="29"/>
      <c r="H135" s="29"/>
      <c r="I135" s="29"/>
      <c r="J135" s="29"/>
      <c r="K135" s="29"/>
      <c r="L135" s="29"/>
      <c r="M135" s="29"/>
      <c r="N135" s="29"/>
    </row>
    <row r="136" spans="7:14" x14ac:dyDescent="0.25">
      <c r="G136" s="29"/>
      <c r="H136" s="29"/>
      <c r="I136" s="29"/>
      <c r="J136" s="29"/>
      <c r="K136" s="29"/>
      <c r="L136" s="29"/>
      <c r="M136" s="29"/>
      <c r="N136" s="29"/>
    </row>
    <row r="137" spans="7:14" x14ac:dyDescent="0.25">
      <c r="G137" s="29"/>
      <c r="H137" s="29"/>
      <c r="I137" s="29"/>
      <c r="J137" s="29"/>
      <c r="K137" s="29"/>
      <c r="L137" s="29"/>
      <c r="M137" s="29"/>
      <c r="N137" s="29"/>
    </row>
    <row r="138" spans="7:14" x14ac:dyDescent="0.25">
      <c r="G138" s="29"/>
      <c r="H138" s="29"/>
      <c r="I138" s="29"/>
      <c r="J138" s="29"/>
      <c r="K138" s="29"/>
      <c r="L138" s="29"/>
      <c r="M138" s="29"/>
      <c r="N138" s="29"/>
    </row>
    <row r="139" spans="7:14" x14ac:dyDescent="0.25">
      <c r="G139" s="29"/>
      <c r="H139" s="29"/>
      <c r="I139" s="29"/>
      <c r="J139" s="29"/>
      <c r="K139" s="29"/>
      <c r="L139" s="29"/>
      <c r="M139" s="29"/>
      <c r="N139" s="29"/>
    </row>
    <row r="140" spans="7:14" x14ac:dyDescent="0.25">
      <c r="G140" s="29"/>
      <c r="H140" s="29"/>
      <c r="I140" s="29"/>
      <c r="J140" s="29"/>
      <c r="K140" s="29"/>
      <c r="L140" s="29"/>
      <c r="M140" s="29"/>
      <c r="N140" s="29"/>
    </row>
    <row r="141" spans="7:14" x14ac:dyDescent="0.25">
      <c r="G141" s="29"/>
      <c r="H141" s="29"/>
      <c r="I141" s="29"/>
      <c r="J141" s="29"/>
      <c r="K141" s="29"/>
      <c r="L141" s="29"/>
      <c r="M141" s="29"/>
      <c r="N141" s="29"/>
    </row>
    <row r="142" spans="7:14" x14ac:dyDescent="0.25">
      <c r="G142" s="29"/>
      <c r="H142" s="29"/>
      <c r="I142" s="29"/>
      <c r="J142" s="29"/>
      <c r="K142" s="29"/>
      <c r="L142" s="29"/>
      <c r="M142" s="29"/>
      <c r="N142" s="29"/>
    </row>
    <row r="143" spans="7:14" x14ac:dyDescent="0.25">
      <c r="G143" s="29"/>
      <c r="H143" s="29"/>
      <c r="I143" s="29"/>
      <c r="J143" s="29"/>
      <c r="K143" s="29"/>
      <c r="L143" s="29"/>
      <c r="M143" s="29"/>
      <c r="N143" s="29"/>
    </row>
    <row r="144" spans="7:14" x14ac:dyDescent="0.25">
      <c r="G144" s="29"/>
      <c r="H144" s="29"/>
      <c r="I144" s="29"/>
      <c r="J144" s="29"/>
      <c r="K144" s="29"/>
      <c r="L144" s="29"/>
      <c r="M144" s="29"/>
      <c r="N144" s="29"/>
    </row>
    <row r="145" spans="7:14" x14ac:dyDescent="0.25">
      <c r="G145" s="29"/>
      <c r="H145" s="29"/>
      <c r="I145" s="29"/>
      <c r="J145" s="29"/>
      <c r="K145" s="29"/>
      <c r="L145" s="29"/>
      <c r="M145" s="29"/>
      <c r="N145" s="29"/>
    </row>
    <row r="146" spans="7:14" x14ac:dyDescent="0.25">
      <c r="G146" s="29"/>
      <c r="H146" s="29"/>
      <c r="I146" s="29"/>
      <c r="J146" s="29"/>
      <c r="K146" s="29"/>
      <c r="L146" s="29"/>
      <c r="M146" s="29"/>
      <c r="N146" s="29"/>
    </row>
    <row r="147" spans="7:14" x14ac:dyDescent="0.25">
      <c r="G147" s="29"/>
      <c r="H147" s="29"/>
      <c r="I147" s="29"/>
      <c r="J147" s="29"/>
      <c r="K147" s="29"/>
      <c r="L147" s="29"/>
      <c r="M147" s="29"/>
      <c r="N147" s="29"/>
    </row>
    <row r="148" spans="7:14" x14ac:dyDescent="0.25">
      <c r="G148" s="29"/>
      <c r="H148" s="29"/>
      <c r="I148" s="29"/>
      <c r="J148" s="29"/>
      <c r="K148" s="29"/>
      <c r="L148" s="29"/>
      <c r="M148" s="29"/>
      <c r="N148" s="29"/>
    </row>
    <row r="149" spans="7:14" x14ac:dyDescent="0.25">
      <c r="G149" s="29"/>
      <c r="H149" s="29"/>
      <c r="I149" s="29"/>
      <c r="J149" s="29"/>
      <c r="K149" s="29"/>
      <c r="L149" s="29"/>
      <c r="M149" s="29"/>
      <c r="N149" s="29"/>
    </row>
    <row r="150" spans="7:14" x14ac:dyDescent="0.25">
      <c r="G150" s="29"/>
      <c r="H150" s="29"/>
      <c r="I150" s="29"/>
      <c r="J150" s="29"/>
      <c r="K150" s="29"/>
      <c r="L150" s="29"/>
      <c r="M150" s="29"/>
      <c r="N150" s="29"/>
    </row>
    <row r="151" spans="7:14" x14ac:dyDescent="0.25">
      <c r="G151" s="29"/>
      <c r="H151" s="29"/>
      <c r="I151" s="29"/>
      <c r="J151" s="29"/>
      <c r="K151" s="29"/>
      <c r="L151" s="29"/>
      <c r="M151" s="29"/>
      <c r="N151" s="29"/>
    </row>
    <row r="152" spans="7:14" x14ac:dyDescent="0.25">
      <c r="G152" s="29"/>
      <c r="H152" s="29"/>
      <c r="I152" s="29"/>
      <c r="J152" s="29"/>
      <c r="K152" s="29"/>
      <c r="L152" s="29"/>
      <c r="M152" s="29"/>
      <c r="N152" s="29"/>
    </row>
    <row r="153" spans="7:14" x14ac:dyDescent="0.25">
      <c r="G153" s="29"/>
      <c r="H153" s="29"/>
      <c r="I153" s="29"/>
      <c r="J153" s="29"/>
      <c r="K153" s="29"/>
      <c r="L153" s="29"/>
      <c r="M153" s="29"/>
      <c r="N153" s="29"/>
    </row>
    <row r="154" spans="7:14" x14ac:dyDescent="0.25">
      <c r="G154" s="29"/>
      <c r="H154" s="29"/>
      <c r="I154" s="29"/>
      <c r="J154" s="29"/>
      <c r="K154" s="29"/>
      <c r="L154" s="29"/>
      <c r="M154" s="29"/>
      <c r="N154" s="29"/>
    </row>
    <row r="155" spans="7:14" x14ac:dyDescent="0.25">
      <c r="G155" s="29"/>
      <c r="H155" s="29"/>
      <c r="I155" s="29"/>
      <c r="J155" s="29"/>
      <c r="K155" s="29"/>
      <c r="L155" s="29"/>
      <c r="M155" s="29"/>
      <c r="N155" s="29"/>
    </row>
    <row r="156" spans="7:14" x14ac:dyDescent="0.25">
      <c r="G156" s="29"/>
      <c r="H156" s="29"/>
      <c r="I156" s="29"/>
      <c r="J156" s="29"/>
      <c r="K156" s="29"/>
      <c r="L156" s="29"/>
      <c r="M156" s="29"/>
      <c r="N156" s="29"/>
    </row>
    <row r="157" spans="7:14" x14ac:dyDescent="0.25">
      <c r="G157" s="29"/>
      <c r="H157" s="29"/>
      <c r="I157" s="29"/>
      <c r="J157" s="29"/>
      <c r="K157" s="29"/>
      <c r="L157" s="29"/>
      <c r="M157" s="29"/>
      <c r="N157" s="29"/>
    </row>
    <row r="158" spans="7:14" x14ac:dyDescent="0.25">
      <c r="G158" s="29"/>
      <c r="H158" s="29"/>
      <c r="I158" s="29"/>
      <c r="J158" s="29"/>
      <c r="K158" s="29"/>
      <c r="L158" s="29"/>
      <c r="M158" s="29"/>
      <c r="N158" s="29"/>
    </row>
    <row r="159" spans="7:14" x14ac:dyDescent="0.25">
      <c r="G159" s="29"/>
      <c r="H159" s="29"/>
      <c r="I159" s="29"/>
      <c r="J159" s="29"/>
      <c r="K159" s="29"/>
      <c r="L159" s="29"/>
      <c r="M159" s="29"/>
      <c r="N159" s="29"/>
    </row>
    <row r="160" spans="7:14" x14ac:dyDescent="0.25">
      <c r="G160" s="29"/>
      <c r="H160" s="29"/>
      <c r="I160" s="29"/>
      <c r="J160" s="29"/>
      <c r="K160" s="29"/>
      <c r="L160" s="29"/>
      <c r="M160" s="29"/>
      <c r="N160" s="29"/>
    </row>
    <row r="161" spans="7:14" x14ac:dyDescent="0.25">
      <c r="G161" s="29"/>
      <c r="H161" s="29"/>
      <c r="I161" s="29"/>
      <c r="J161" s="29"/>
      <c r="K161" s="29"/>
      <c r="L161" s="29"/>
      <c r="M161" s="29"/>
      <c r="N161" s="29"/>
    </row>
    <row r="162" spans="7:14" x14ac:dyDescent="0.25">
      <c r="G162" s="29"/>
      <c r="H162" s="29"/>
      <c r="I162" s="29"/>
      <c r="J162" s="29"/>
      <c r="K162" s="29"/>
      <c r="L162" s="29"/>
      <c r="M162" s="29"/>
      <c r="N162" s="29"/>
    </row>
    <row r="163" spans="7:14" x14ac:dyDescent="0.25">
      <c r="G163" s="29"/>
      <c r="H163" s="29"/>
      <c r="I163" s="29"/>
      <c r="J163" s="29"/>
      <c r="K163" s="29"/>
      <c r="L163" s="29"/>
      <c r="M163" s="29"/>
      <c r="N163" s="29"/>
    </row>
    <row r="164" spans="7:14" x14ac:dyDescent="0.25">
      <c r="G164" s="29"/>
      <c r="H164" s="29"/>
      <c r="I164" s="29"/>
      <c r="J164" s="29"/>
      <c r="K164" s="29"/>
      <c r="L164" s="29"/>
      <c r="M164" s="29"/>
      <c r="N164" s="29"/>
    </row>
    <row r="165" spans="7:14" x14ac:dyDescent="0.25">
      <c r="G165" s="29"/>
      <c r="H165" s="29"/>
      <c r="I165" s="29"/>
      <c r="J165" s="29"/>
      <c r="K165" s="29"/>
      <c r="L165" s="29"/>
      <c r="M165" s="29"/>
      <c r="N165" s="29"/>
    </row>
    <row r="166" spans="7:14" x14ac:dyDescent="0.25">
      <c r="G166" s="29"/>
      <c r="H166" s="29"/>
      <c r="I166" s="29"/>
      <c r="J166" s="29"/>
      <c r="K166" s="29"/>
      <c r="L166" s="29"/>
      <c r="M166" s="29"/>
      <c r="N166" s="29"/>
    </row>
    <row r="167" spans="7:14" x14ac:dyDescent="0.25">
      <c r="G167" s="29"/>
      <c r="H167" s="29"/>
      <c r="I167" s="29"/>
      <c r="J167" s="29"/>
      <c r="K167" s="29"/>
      <c r="L167" s="29"/>
      <c r="M167" s="29"/>
      <c r="N167" s="29"/>
    </row>
    <row r="168" spans="7:14" x14ac:dyDescent="0.25">
      <c r="G168" s="29"/>
      <c r="H168" s="29"/>
      <c r="I168" s="29"/>
      <c r="J168" s="29"/>
      <c r="K168" s="29"/>
      <c r="L168" s="29"/>
      <c r="M168" s="29"/>
      <c r="N168" s="29"/>
    </row>
    <row r="169" spans="7:14" x14ac:dyDescent="0.25">
      <c r="G169" s="29"/>
      <c r="H169" s="29"/>
      <c r="I169" s="29"/>
      <c r="J169" s="29"/>
      <c r="K169" s="29"/>
      <c r="L169" s="29"/>
      <c r="M169" s="29"/>
      <c r="N169" s="29"/>
    </row>
    <row r="170" spans="7:14" x14ac:dyDescent="0.25">
      <c r="G170" s="29"/>
      <c r="H170" s="29"/>
      <c r="I170" s="29"/>
      <c r="J170" s="29"/>
      <c r="K170" s="29"/>
      <c r="L170" s="29"/>
      <c r="M170" s="29"/>
      <c r="N170" s="29"/>
    </row>
    <row r="171" spans="7:14" x14ac:dyDescent="0.25">
      <c r="G171" s="29"/>
      <c r="H171" s="29"/>
      <c r="I171" s="29"/>
      <c r="J171" s="29"/>
      <c r="K171" s="29"/>
      <c r="L171" s="29"/>
      <c r="M171" s="29"/>
      <c r="N171" s="29"/>
    </row>
    <row r="172" spans="7:14" x14ac:dyDescent="0.25">
      <c r="G172" s="29"/>
      <c r="H172" s="29"/>
      <c r="I172" s="29"/>
      <c r="J172" s="29"/>
      <c r="K172" s="29"/>
      <c r="L172" s="29"/>
      <c r="M172" s="29"/>
      <c r="N172" s="29"/>
    </row>
    <row r="173" spans="7:14" x14ac:dyDescent="0.25">
      <c r="G173" s="29"/>
      <c r="H173" s="29"/>
      <c r="I173" s="29"/>
      <c r="J173" s="29"/>
      <c r="K173" s="29"/>
      <c r="L173" s="29"/>
      <c r="M173" s="29"/>
      <c r="N173" s="29"/>
    </row>
    <row r="174" spans="7:14" x14ac:dyDescent="0.25">
      <c r="G174" s="29"/>
      <c r="H174" s="29"/>
      <c r="I174" s="29"/>
      <c r="J174" s="29"/>
      <c r="K174" s="29"/>
      <c r="L174" s="29"/>
      <c r="M174" s="29"/>
      <c r="N174" s="29"/>
    </row>
    <row r="175" spans="7:14" x14ac:dyDescent="0.25">
      <c r="G175" s="29"/>
      <c r="H175" s="29"/>
      <c r="I175" s="29"/>
      <c r="J175" s="29"/>
      <c r="K175" s="29"/>
      <c r="L175" s="29"/>
      <c r="M175" s="29"/>
      <c r="N175" s="29"/>
    </row>
    <row r="176" spans="7:14" x14ac:dyDescent="0.25">
      <c r="G176" s="29"/>
      <c r="H176" s="29"/>
      <c r="I176" s="29"/>
      <c r="J176" s="29"/>
      <c r="K176" s="29"/>
      <c r="L176" s="29"/>
      <c r="M176" s="29"/>
      <c r="N176" s="29"/>
    </row>
    <row r="177" spans="7:14" x14ac:dyDescent="0.25">
      <c r="G177" s="29"/>
      <c r="H177" s="29"/>
      <c r="I177" s="29"/>
      <c r="J177" s="29"/>
      <c r="K177" s="29"/>
      <c r="L177" s="29"/>
      <c r="M177" s="29"/>
      <c r="N177" s="29"/>
    </row>
    <row r="178" spans="7:14" x14ac:dyDescent="0.25">
      <c r="G178" s="29"/>
      <c r="H178" s="29"/>
      <c r="I178" s="29"/>
      <c r="J178" s="29"/>
      <c r="K178" s="29"/>
      <c r="L178" s="29"/>
      <c r="M178" s="29"/>
      <c r="N178" s="29"/>
    </row>
    <row r="179" spans="7:14" x14ac:dyDescent="0.25">
      <c r="G179" s="29"/>
      <c r="H179" s="29"/>
      <c r="I179" s="29"/>
      <c r="J179" s="29"/>
      <c r="K179" s="29"/>
      <c r="L179" s="29"/>
      <c r="M179" s="29"/>
      <c r="N179" s="29"/>
    </row>
    <row r="180" spans="7:14" x14ac:dyDescent="0.25">
      <c r="G180" s="29"/>
      <c r="H180" s="29"/>
      <c r="I180" s="29"/>
      <c r="J180" s="29"/>
      <c r="K180" s="29"/>
      <c r="L180" s="29"/>
      <c r="M180" s="29"/>
      <c r="N180" s="29"/>
    </row>
    <row r="181" spans="7:14" x14ac:dyDescent="0.25">
      <c r="G181" s="29"/>
      <c r="H181" s="29"/>
      <c r="I181" s="29"/>
      <c r="J181" s="29"/>
      <c r="K181" s="29"/>
      <c r="L181" s="29"/>
      <c r="M181" s="29"/>
      <c r="N181" s="29"/>
    </row>
    <row r="182" spans="7:14" x14ac:dyDescent="0.25">
      <c r="G182" s="29"/>
      <c r="H182" s="29"/>
      <c r="I182" s="29"/>
      <c r="J182" s="29"/>
      <c r="K182" s="29"/>
      <c r="L182" s="29"/>
      <c r="M182" s="29"/>
      <c r="N182" s="29"/>
    </row>
    <row r="183" spans="7:14" x14ac:dyDescent="0.25">
      <c r="G183" s="29"/>
      <c r="H183" s="29"/>
      <c r="I183" s="29"/>
      <c r="J183" s="29"/>
      <c r="K183" s="29"/>
      <c r="L183" s="29"/>
      <c r="M183" s="29"/>
      <c r="N183" s="29"/>
    </row>
    <row r="184" spans="7:14" x14ac:dyDescent="0.25">
      <c r="G184" s="29"/>
      <c r="H184" s="29"/>
      <c r="I184" s="29"/>
      <c r="J184" s="29"/>
      <c r="K184" s="29"/>
      <c r="L184" s="29"/>
      <c r="M184" s="29"/>
      <c r="N184" s="29"/>
    </row>
    <row r="185" spans="7:14" x14ac:dyDescent="0.25">
      <c r="G185" s="29"/>
      <c r="H185" s="29"/>
      <c r="I185" s="29"/>
      <c r="J185" s="29"/>
      <c r="K185" s="29"/>
      <c r="L185" s="29"/>
      <c r="M185" s="29"/>
      <c r="N185" s="29"/>
    </row>
    <row r="186" spans="7:14" x14ac:dyDescent="0.25">
      <c r="G186" s="29"/>
      <c r="H186" s="29"/>
      <c r="I186" s="29"/>
      <c r="J186" s="29"/>
      <c r="K186" s="29"/>
      <c r="L186" s="29"/>
      <c r="M186" s="29"/>
      <c r="N186" s="29"/>
    </row>
    <row r="187" spans="7:14" x14ac:dyDescent="0.25">
      <c r="G187" s="29"/>
      <c r="H187" s="29"/>
      <c r="I187" s="29"/>
      <c r="J187" s="29"/>
      <c r="K187" s="29"/>
      <c r="L187" s="29"/>
      <c r="M187" s="29"/>
      <c r="N187" s="29"/>
    </row>
    <row r="188" spans="7:14" x14ac:dyDescent="0.25">
      <c r="G188" s="29"/>
      <c r="H188" s="29"/>
      <c r="I188" s="29"/>
      <c r="J188" s="29"/>
      <c r="K188" s="29"/>
      <c r="L188" s="29"/>
      <c r="M188" s="29"/>
      <c r="N188" s="29"/>
    </row>
    <row r="189" spans="7:14" x14ac:dyDescent="0.25">
      <c r="G189" s="29"/>
      <c r="H189" s="29"/>
      <c r="I189" s="29"/>
      <c r="J189" s="29"/>
      <c r="K189" s="29"/>
      <c r="L189" s="29"/>
      <c r="M189" s="29"/>
      <c r="N189" s="29"/>
    </row>
    <row r="190" spans="7:14" x14ac:dyDescent="0.25">
      <c r="G190" s="29"/>
      <c r="H190" s="29"/>
      <c r="I190" s="29"/>
      <c r="J190" s="29"/>
      <c r="K190" s="29"/>
      <c r="L190" s="29"/>
      <c r="M190" s="29"/>
      <c r="N190" s="29"/>
    </row>
    <row r="191" spans="7:14" x14ac:dyDescent="0.25">
      <c r="G191" s="29"/>
      <c r="H191" s="29"/>
      <c r="I191" s="29"/>
      <c r="J191" s="29"/>
      <c r="K191" s="29"/>
      <c r="L191" s="29"/>
      <c r="M191" s="29"/>
      <c r="N191" s="29"/>
    </row>
    <row r="192" spans="7:14" x14ac:dyDescent="0.25">
      <c r="G192" s="29"/>
      <c r="H192" s="29"/>
      <c r="I192" s="29"/>
      <c r="J192" s="29"/>
      <c r="K192" s="29"/>
      <c r="L192" s="29"/>
      <c r="M192" s="29"/>
      <c r="N192" s="29"/>
    </row>
    <row r="193" spans="7:14" x14ac:dyDescent="0.25">
      <c r="G193" s="29"/>
      <c r="H193" s="29"/>
      <c r="I193" s="29"/>
      <c r="J193" s="29"/>
      <c r="K193" s="29"/>
      <c r="L193" s="29"/>
      <c r="M193" s="29"/>
      <c r="N193" s="29"/>
    </row>
    <row r="194" spans="7:14" x14ac:dyDescent="0.25">
      <c r="G194" s="29"/>
      <c r="H194" s="29"/>
      <c r="I194" s="29"/>
      <c r="J194" s="29"/>
      <c r="K194" s="29"/>
      <c r="L194" s="29"/>
      <c r="M194" s="29"/>
      <c r="N194" s="29"/>
    </row>
    <row r="195" spans="7:14" x14ac:dyDescent="0.25">
      <c r="G195" s="29"/>
      <c r="H195" s="29"/>
      <c r="I195" s="29"/>
      <c r="J195" s="29"/>
      <c r="K195" s="29"/>
      <c r="L195" s="29"/>
      <c r="M195" s="29"/>
      <c r="N195" s="29"/>
    </row>
    <row r="196" spans="7:14" x14ac:dyDescent="0.25">
      <c r="G196" s="29"/>
      <c r="H196" s="29"/>
      <c r="I196" s="29"/>
      <c r="J196" s="29"/>
      <c r="K196" s="29"/>
      <c r="L196" s="29"/>
      <c r="M196" s="29"/>
      <c r="N196" s="29"/>
    </row>
    <row r="197" spans="7:14" x14ac:dyDescent="0.25">
      <c r="G197" s="29"/>
      <c r="H197" s="29"/>
      <c r="I197" s="29"/>
      <c r="J197" s="29"/>
      <c r="K197" s="29"/>
      <c r="L197" s="29"/>
      <c r="M197" s="29"/>
      <c r="N197" s="29"/>
    </row>
    <row r="198" spans="7:14" x14ac:dyDescent="0.25">
      <c r="G198" s="29"/>
      <c r="H198" s="29"/>
      <c r="I198" s="29"/>
      <c r="J198" s="29"/>
      <c r="K198" s="29"/>
      <c r="L198" s="29"/>
      <c r="M198" s="29"/>
      <c r="N198" s="29"/>
    </row>
    <row r="199" spans="7:14" x14ac:dyDescent="0.25">
      <c r="G199" s="29"/>
      <c r="H199" s="29"/>
      <c r="I199" s="29"/>
      <c r="J199" s="29"/>
      <c r="K199" s="29"/>
      <c r="L199" s="29"/>
      <c r="M199" s="29"/>
      <c r="N199" s="29"/>
    </row>
    <row r="200" spans="7:14" x14ac:dyDescent="0.25">
      <c r="G200" s="29"/>
      <c r="H200" s="29"/>
      <c r="I200" s="29"/>
      <c r="J200" s="29"/>
      <c r="K200" s="29"/>
      <c r="L200" s="29"/>
      <c r="M200" s="29"/>
      <c r="N200" s="29"/>
    </row>
    <row r="201" spans="7:14" x14ac:dyDescent="0.25">
      <c r="G201" s="29"/>
      <c r="H201" s="29"/>
      <c r="I201" s="29"/>
      <c r="J201" s="29"/>
      <c r="K201" s="29"/>
      <c r="L201" s="29"/>
      <c r="M201" s="29"/>
      <c r="N201" s="29"/>
    </row>
    <row r="202" spans="7:14" x14ac:dyDescent="0.25">
      <c r="G202" s="29"/>
      <c r="H202" s="29"/>
      <c r="I202" s="29"/>
      <c r="J202" s="29"/>
      <c r="K202" s="29"/>
      <c r="L202" s="29"/>
      <c r="M202" s="29"/>
      <c r="N202" s="29"/>
    </row>
    <row r="203" spans="7:14" x14ac:dyDescent="0.25">
      <c r="G203" s="29"/>
      <c r="H203" s="29"/>
      <c r="I203" s="29"/>
      <c r="J203" s="29"/>
      <c r="K203" s="29"/>
      <c r="L203" s="29"/>
      <c r="M203" s="29"/>
      <c r="N203" s="29"/>
    </row>
    <row r="204" spans="7:14" x14ac:dyDescent="0.25">
      <c r="G204" s="29"/>
      <c r="H204" s="29"/>
      <c r="I204" s="29"/>
      <c r="J204" s="29"/>
      <c r="K204" s="29"/>
      <c r="L204" s="29"/>
      <c r="M204" s="29"/>
      <c r="N204" s="29"/>
    </row>
    <row r="205" spans="7:14" x14ac:dyDescent="0.25">
      <c r="G205" s="29"/>
      <c r="H205" s="29"/>
      <c r="I205" s="29"/>
      <c r="J205" s="29"/>
      <c r="K205" s="29"/>
      <c r="L205" s="29"/>
      <c r="M205" s="29"/>
      <c r="N205" s="29"/>
    </row>
    <row r="206" spans="7:14" x14ac:dyDescent="0.25">
      <c r="G206" s="29"/>
      <c r="H206" s="29"/>
      <c r="I206" s="29"/>
      <c r="J206" s="29"/>
      <c r="K206" s="29"/>
      <c r="L206" s="29"/>
      <c r="M206" s="29"/>
      <c r="N206" s="29"/>
    </row>
    <row r="207" spans="7:14" x14ac:dyDescent="0.25">
      <c r="G207" s="29"/>
      <c r="H207" s="29"/>
      <c r="I207" s="29"/>
      <c r="J207" s="29"/>
      <c r="K207" s="29"/>
      <c r="L207" s="29"/>
      <c r="M207" s="29"/>
      <c r="N207" s="29"/>
    </row>
    <row r="208" spans="7:14" x14ac:dyDescent="0.25">
      <c r="G208" s="29"/>
      <c r="H208" s="29"/>
      <c r="I208" s="29"/>
      <c r="J208" s="29"/>
      <c r="K208" s="29"/>
      <c r="L208" s="29"/>
      <c r="M208" s="29"/>
      <c r="N208" s="29"/>
    </row>
    <row r="209" spans="7:14" x14ac:dyDescent="0.25">
      <c r="G209" s="29"/>
      <c r="H209" s="29"/>
      <c r="I209" s="29"/>
      <c r="J209" s="29"/>
      <c r="K209" s="29"/>
      <c r="L209" s="29"/>
      <c r="M209" s="29"/>
      <c r="N209" s="29"/>
    </row>
    <row r="210" spans="7:14" x14ac:dyDescent="0.25">
      <c r="G210" s="29"/>
      <c r="H210" s="29"/>
      <c r="I210" s="29"/>
      <c r="J210" s="29"/>
      <c r="K210" s="29"/>
      <c r="L210" s="29"/>
      <c r="M210" s="29"/>
      <c r="N210" s="29"/>
    </row>
    <row r="211" spans="7:14" x14ac:dyDescent="0.25">
      <c r="G211" s="29"/>
      <c r="H211" s="29"/>
      <c r="I211" s="29"/>
      <c r="J211" s="29"/>
      <c r="K211" s="29"/>
      <c r="L211" s="29"/>
      <c r="M211" s="29"/>
      <c r="N211" s="29"/>
    </row>
    <row r="212" spans="7:14" x14ac:dyDescent="0.25">
      <c r="G212" s="29"/>
      <c r="H212" s="29"/>
      <c r="I212" s="29"/>
      <c r="J212" s="29"/>
      <c r="K212" s="29"/>
      <c r="L212" s="29"/>
      <c r="M212" s="29"/>
      <c r="N212" s="29"/>
    </row>
    <row r="213" spans="7:14" x14ac:dyDescent="0.25">
      <c r="G213" s="29"/>
      <c r="H213" s="29"/>
      <c r="I213" s="29"/>
      <c r="J213" s="29"/>
      <c r="K213" s="29"/>
      <c r="L213" s="29"/>
      <c r="M213" s="29"/>
      <c r="N213" s="29"/>
    </row>
    <row r="214" spans="7:14" x14ac:dyDescent="0.25">
      <c r="G214" s="29"/>
      <c r="H214" s="29"/>
      <c r="I214" s="29"/>
      <c r="J214" s="29"/>
      <c r="K214" s="29"/>
      <c r="L214" s="29"/>
      <c r="M214" s="29"/>
      <c r="N214" s="29"/>
    </row>
    <row r="215" spans="7:14" x14ac:dyDescent="0.25">
      <c r="G215" s="29"/>
      <c r="H215" s="29"/>
      <c r="I215" s="29"/>
      <c r="J215" s="29"/>
      <c r="K215" s="29"/>
      <c r="L215" s="29"/>
      <c r="M215" s="29"/>
      <c r="N215" s="29"/>
    </row>
    <row r="216" spans="7:14" x14ac:dyDescent="0.25">
      <c r="G216" s="29"/>
      <c r="H216" s="29"/>
      <c r="I216" s="29"/>
      <c r="J216" s="29"/>
      <c r="K216" s="29"/>
      <c r="L216" s="29"/>
      <c r="M216" s="29"/>
      <c r="N216" s="29"/>
    </row>
    <row r="217" spans="7:14" x14ac:dyDescent="0.25">
      <c r="G217" s="29"/>
      <c r="H217" s="29"/>
      <c r="I217" s="29"/>
      <c r="J217" s="29"/>
      <c r="K217" s="29"/>
      <c r="L217" s="29"/>
      <c r="M217" s="29"/>
      <c r="N217" s="29"/>
    </row>
    <row r="218" spans="7:14" x14ac:dyDescent="0.25">
      <c r="G218" s="29"/>
      <c r="H218" s="29"/>
      <c r="I218" s="29"/>
      <c r="J218" s="29"/>
      <c r="K218" s="29"/>
      <c r="L218" s="29"/>
      <c r="M218" s="29"/>
      <c r="N218" s="29"/>
    </row>
    <row r="219" spans="7:14" x14ac:dyDescent="0.25">
      <c r="G219" s="29"/>
      <c r="H219" s="29"/>
      <c r="I219" s="29"/>
      <c r="J219" s="29"/>
      <c r="K219" s="29"/>
      <c r="L219" s="29"/>
      <c r="M219" s="29"/>
      <c r="N219" s="29"/>
    </row>
    <row r="220" spans="7:14" x14ac:dyDescent="0.25">
      <c r="G220" s="29"/>
      <c r="H220" s="29"/>
      <c r="I220" s="29"/>
      <c r="J220" s="29"/>
      <c r="K220" s="29"/>
      <c r="L220" s="29"/>
      <c r="M220" s="29"/>
      <c r="N220" s="29"/>
    </row>
    <row r="221" spans="7:14" x14ac:dyDescent="0.25">
      <c r="G221" s="29"/>
      <c r="H221" s="29"/>
      <c r="I221" s="29"/>
      <c r="J221" s="29"/>
      <c r="K221" s="29"/>
      <c r="L221" s="29"/>
      <c r="M221" s="29"/>
      <c r="N221" s="29"/>
    </row>
    <row r="222" spans="7:14" x14ac:dyDescent="0.25">
      <c r="G222" s="29"/>
      <c r="H222" s="29"/>
      <c r="I222" s="29"/>
      <c r="J222" s="29"/>
      <c r="K222" s="29"/>
      <c r="L222" s="29"/>
      <c r="M222" s="29"/>
      <c r="N222" s="29"/>
    </row>
    <row r="223" spans="7:14" x14ac:dyDescent="0.25">
      <c r="G223" s="29"/>
      <c r="H223" s="29"/>
      <c r="I223" s="29"/>
      <c r="J223" s="29"/>
      <c r="K223" s="29"/>
      <c r="L223" s="29"/>
      <c r="M223" s="29"/>
      <c r="N223" s="29"/>
    </row>
    <row r="224" spans="7:14" x14ac:dyDescent="0.25">
      <c r="G224" s="29"/>
      <c r="H224" s="29"/>
      <c r="I224" s="29"/>
      <c r="J224" s="29"/>
      <c r="K224" s="29"/>
      <c r="L224" s="29"/>
      <c r="M224" s="29"/>
      <c r="N224" s="29"/>
    </row>
    <row r="225" spans="7:14" x14ac:dyDescent="0.25">
      <c r="G225" s="29"/>
      <c r="H225" s="29"/>
      <c r="I225" s="29"/>
      <c r="J225" s="29"/>
      <c r="K225" s="29"/>
      <c r="L225" s="29"/>
      <c r="M225" s="29"/>
      <c r="N225" s="29"/>
    </row>
    <row r="226" spans="7:14" x14ac:dyDescent="0.25">
      <c r="G226" s="29"/>
      <c r="H226" s="29"/>
      <c r="I226" s="29"/>
      <c r="J226" s="29"/>
      <c r="K226" s="29"/>
      <c r="L226" s="29"/>
      <c r="M226" s="29"/>
      <c r="N226" s="29"/>
    </row>
    <row r="227" spans="7:14" x14ac:dyDescent="0.25">
      <c r="G227" s="29"/>
      <c r="H227" s="29"/>
      <c r="I227" s="29"/>
      <c r="J227" s="29"/>
      <c r="K227" s="29"/>
      <c r="L227" s="29"/>
      <c r="M227" s="29"/>
      <c r="N227" s="29"/>
    </row>
    <row r="228" spans="7:14" x14ac:dyDescent="0.25">
      <c r="G228" s="29"/>
      <c r="H228" s="29"/>
      <c r="I228" s="29"/>
      <c r="J228" s="29"/>
      <c r="K228" s="29"/>
      <c r="L228" s="29"/>
      <c r="M228" s="29"/>
      <c r="N228" s="29"/>
    </row>
    <row r="229" spans="7:14" x14ac:dyDescent="0.25">
      <c r="G229" s="29"/>
      <c r="H229" s="29"/>
      <c r="I229" s="29"/>
      <c r="J229" s="29"/>
      <c r="K229" s="29"/>
      <c r="L229" s="29"/>
      <c r="M229" s="29"/>
      <c r="N229" s="29"/>
    </row>
    <row r="230" spans="7:14" x14ac:dyDescent="0.25">
      <c r="G230" s="29"/>
      <c r="H230" s="29"/>
      <c r="I230" s="29"/>
      <c r="J230" s="29"/>
      <c r="K230" s="29"/>
      <c r="L230" s="29"/>
      <c r="M230" s="29"/>
      <c r="N230" s="29"/>
    </row>
    <row r="231" spans="7:14" x14ac:dyDescent="0.25">
      <c r="G231" s="29"/>
      <c r="H231" s="29"/>
      <c r="I231" s="29"/>
      <c r="J231" s="29"/>
      <c r="K231" s="29"/>
      <c r="L231" s="29"/>
      <c r="M231" s="29"/>
      <c r="N231" s="29"/>
    </row>
    <row r="232" spans="7:14" x14ac:dyDescent="0.25">
      <c r="G232" s="29"/>
      <c r="H232" s="29"/>
      <c r="I232" s="29"/>
      <c r="J232" s="29"/>
      <c r="K232" s="29"/>
      <c r="L232" s="29"/>
      <c r="M232" s="29"/>
      <c r="N232" s="29"/>
    </row>
  </sheetData>
  <mergeCells count="32">
    <mergeCell ref="G5:G7"/>
    <mergeCell ref="H5:H7"/>
    <mergeCell ref="I5:I7"/>
    <mergeCell ref="AA4:AF4"/>
    <mergeCell ref="AA5:AB6"/>
    <mergeCell ref="P5:S6"/>
    <mergeCell ref="T5:U6"/>
    <mergeCell ref="AC5:AF6"/>
    <mergeCell ref="J5:J7"/>
    <mergeCell ref="Z6:Z7"/>
    <mergeCell ref="Y5:Z5"/>
    <mergeCell ref="K6:K7"/>
    <mergeCell ref="L6:L7"/>
    <mergeCell ref="K5:N5"/>
    <mergeCell ref="M6:M7"/>
    <mergeCell ref="N6:N7"/>
    <mergeCell ref="A1:B1"/>
    <mergeCell ref="A4:A7"/>
    <mergeCell ref="B4:B7"/>
    <mergeCell ref="A2:S2"/>
    <mergeCell ref="C4:F4"/>
    <mergeCell ref="C5:C7"/>
    <mergeCell ref="E5:E7"/>
    <mergeCell ref="F5:F7"/>
    <mergeCell ref="D5:D7"/>
    <mergeCell ref="G4:N4"/>
    <mergeCell ref="O4:Z4"/>
    <mergeCell ref="V5:V7"/>
    <mergeCell ref="W5:W7"/>
    <mergeCell ref="X5:X7"/>
    <mergeCell ref="Y6:Y7"/>
    <mergeCell ref="O5:O7"/>
  </mergeCells>
  <pageMargins left="0.31" right="0.7" top="0.75" bottom="0.75" header="0.3" footer="0.3"/>
  <pageSetup paperSize="9" scale="36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tỉnh Ninh Bình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 LAN HONG</dc:creator>
  <cp:lastModifiedBy>ADMIN</cp:lastModifiedBy>
  <cp:lastPrinted>2024-12-24T01:44:41Z</cp:lastPrinted>
  <dcterms:created xsi:type="dcterms:W3CDTF">2020-03-02T23:47:13Z</dcterms:created>
  <dcterms:modified xsi:type="dcterms:W3CDTF">2024-12-24T01:44:57Z</dcterms:modified>
</cp:coreProperties>
</file>